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040" windowHeight="8460" activeTab="2"/>
  </bookViews>
  <sheets>
    <sheet name="Page de garde " sheetId="10" r:id="rId1"/>
    <sheet name="Données du projet" sheetId="13" r:id="rId2"/>
    <sheet name="Devis animation" sheetId="14" r:id="rId3"/>
    <sheet name="Plan de financement" sheetId="15" r:id="rId4"/>
    <sheet name="Infos résumées" sheetId="7" state="hidden" r:id="rId5"/>
  </sheets>
  <externalReferences>
    <externalReference r:id="rId8"/>
    <externalReference r:id="rId9"/>
    <externalReference r:id="rId10"/>
    <externalReference r:id="rId11"/>
    <externalReference r:id="rId12"/>
    <externalReference r:id="rId13"/>
  </externalReferences>
  <definedNames>
    <definedName name="aide" localSheetId="2">'[1]données du projet'!$G$8:$G$13</definedName>
    <definedName name="aide" localSheetId="1">'Données du projet'!$G$8:$G$11</definedName>
    <definedName name="aide" localSheetId="0">'[2]Données du projet'!$G$8:$G$11</definedName>
    <definedName name="aide" localSheetId="3">'[3]Données du projet'!$G$8:$G$14</definedName>
    <definedName name="aide">'[1]données du projet'!$G$8:$G$13</definedName>
    <definedName name="Avancement" localSheetId="1">'Données du projet'!$E$8:$E$10</definedName>
    <definedName name="Avancement">#REF!</definedName>
    <definedName name="champmetiers">'[4]4_Activite_entr.'!$B$41:$B$64</definedName>
    <definedName name="cond" localSheetId="2">#REF!</definedName>
    <definedName name="cond" localSheetId="1">#REF!</definedName>
    <definedName name="cond" localSheetId="3">#REF!</definedName>
    <definedName name="cond">#REF!</definedName>
    <definedName name="cond2" localSheetId="2">#REF!</definedName>
    <definedName name="cond2" localSheetId="1">#REF!</definedName>
    <definedName name="cond2" localSheetId="3">#REF!</definedName>
    <definedName name="cond2">#REF!</definedName>
    <definedName name="condact">'[4]4_Activite_entr.'!$AG$70:$AG$86</definedName>
    <definedName name="condmetiers">'[4]4_Activite_entr.'!$AG$41:$AG$64</definedName>
    <definedName name="Coût_HT_Total">'[5]Plan de fi'!$C$3</definedName>
    <definedName name="Coût_TTC">'[5]Plan de fi'!$H$3</definedName>
    <definedName name="COUTTOTAL">'[6]RESERVE'!$G$3</definedName>
    <definedName name="demchamps" localSheetId="2">#REF!</definedName>
    <definedName name="demchamps" localSheetId="1">#REF!</definedName>
    <definedName name="demchamps" localSheetId="3">#REF!</definedName>
    <definedName name="demchamps">#REF!</definedName>
    <definedName name="demcond" localSheetId="2">#REF!</definedName>
    <definedName name="demcond" localSheetId="1">#REF!</definedName>
    <definedName name="demcond" localSheetId="3">#REF!</definedName>
    <definedName name="demcond">#REF!</definedName>
    <definedName name="DEPENSESMINI" localSheetId="2">#REF!</definedName>
    <definedName name="DEPENSESMINI" localSheetId="1">#REF!</definedName>
    <definedName name="DEPENSESMINI" localSheetId="4">#REF!</definedName>
    <definedName name="DEPENSESMINI" localSheetId="0">#REF!</definedName>
    <definedName name="DEPENSESMINI" localSheetId="3">#REF!</definedName>
    <definedName name="DEPENSESMINI">#REF!</definedName>
    <definedName name="Format" localSheetId="1">'Données du projet'!$E$8:$E$10</definedName>
    <definedName name="Format">#REF!</definedName>
    <definedName name="Long_métrage" localSheetId="1">'Données du projet'!$D$6:$D$8</definedName>
    <definedName name="Long_métrage">#REF!</definedName>
    <definedName name="metiersf">OFFSET('[4]4_Activite_entr.'!$T$41,,,COUNT('[4]4_Activite_entr.'!$U:$U))</definedName>
    <definedName name="Oui" localSheetId="2">'[1]données du projet'!$D$19:$D$20</definedName>
    <definedName name="Oui" localSheetId="1">'Données du projet'!$D$19:$D$20</definedName>
    <definedName name="Oui" localSheetId="0">'[2]Données du projet'!$D$18:$D$19</definedName>
    <definedName name="Oui">'[1]données du projet'!$D$19:$D$20</definedName>
    <definedName name="Plafond" localSheetId="2">#REF!</definedName>
    <definedName name="Plafond" localSheetId="1">#REF!</definedName>
    <definedName name="Plafond" localSheetId="4">#REF!</definedName>
    <definedName name="Plafond" localSheetId="0">#REF!</definedName>
    <definedName name="Plafond" localSheetId="3">#REF!</definedName>
    <definedName name="Plafond">#REF!</definedName>
    <definedName name="Plancher" localSheetId="2">#REF!</definedName>
    <definedName name="Plancher" localSheetId="1">#REF!</definedName>
    <definedName name="Plancher" localSheetId="4">#REF!</definedName>
    <definedName name="Plancher" localSheetId="0">#REF!</definedName>
    <definedName name="Plancher">#REF!</definedName>
    <definedName name="repartmetiers">OFFSET('[4]4_Activite_entr.'!$AH$41,,,COUNT('[4]4_Activite_entr.'!$AI:$AI))</definedName>
    <definedName name="repartstockflux">OFFSET('[4]4_Activite_entr.'!$AI$72,,,COUNT('[4]4_Activite_entr.'!$AJ:$AJ))</definedName>
    <definedName name="reparttauxmetiers">OFFSET('[4]4_Activite_entr.'!$AI$41,,,COUNT('[4]4_Activite_entr.'!$AI:$AI))</definedName>
    <definedName name="reparttauxstockflux">OFFSET('[4]4_Activite_entr.'!$AJ$72,,,COUNT('[4]4_Activite_entr.'!$AJ:$AJ))</definedName>
    <definedName name="STAT" localSheetId="2">#REF!</definedName>
    <definedName name="STAT" localSheetId="1">#REF!</definedName>
    <definedName name="STAT" localSheetId="3">#REF!</definedName>
    <definedName name="STAT">#REF!</definedName>
    <definedName name="stat2" localSheetId="2">#REF!</definedName>
    <definedName name="stat2" localSheetId="1">#REF!</definedName>
    <definedName name="stat2" localSheetId="3">#REF!</definedName>
    <definedName name="stat2">#REF!</definedName>
    <definedName name="taux" localSheetId="2">#REF!</definedName>
    <definedName name="Taux" localSheetId="1">#REF!</definedName>
    <definedName name="Taux" localSheetId="4">#REF!</definedName>
    <definedName name="Taux" localSheetId="0">#REF!</definedName>
    <definedName name="Taux" localSheetId="3">#REF!</definedName>
    <definedName name="Taux">#REF!</definedName>
    <definedName name="tauxact">'[4]4_Activite_entr.'!$O$70:$Q$86</definedName>
    <definedName name="tauxf">OFFSET('[4]4_Activite_entr.'!$U$41,,,COUNT('[4]4_Activite_entr.'!$U:$U))</definedName>
    <definedName name="_xlnm.Print_Area" localSheetId="2">'Devis animation'!$A$1:$J$134</definedName>
    <definedName name="_xlnm.Print_Area" localSheetId="1">'Données du projet'!$A$1:$F$204</definedName>
    <definedName name="_xlnm.Print_Area" localSheetId="3">'Plan de financement'!$A$1:$E$122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<sst xmlns="http://schemas.openxmlformats.org/spreadsheetml/2006/main" count="538" uniqueCount="420">
  <si>
    <t xml:space="preserve">Reconnaissance par l'utilisateur </t>
  </si>
  <si>
    <t>Traitement des données personnelles</t>
  </si>
  <si>
    <t>Téléphone du contact à mentionner dans le calendrier</t>
  </si>
  <si>
    <t>Mail du contact à mentionner dans le calendrier</t>
  </si>
  <si>
    <t>SI OUI :</t>
  </si>
  <si>
    <t xml:space="preserve">J’accepte que ce projet apparaisse dans le calendrier prévisionnel des tournages (lien communiqué sur demande aux techniciens, aux comédiens, aux associations professionnelles du secteur et aux étudiants en cinéma et audiovisuel à la recherche de stage, réseau régional d'accueil de tournages). </t>
  </si>
  <si>
    <t>TOTAL</t>
  </si>
  <si>
    <t>En France et/ou à l'étranger</t>
  </si>
  <si>
    <t>Dates prévisionnelles</t>
  </si>
  <si>
    <t>Montant sollicité</t>
  </si>
  <si>
    <t xml:space="preserve">Nom de la collectivité </t>
  </si>
  <si>
    <t>Demandez-vous une participation financière à d'autres Régions ou collectivités territoriales ?</t>
  </si>
  <si>
    <t>Autres collectivités territoriales</t>
  </si>
  <si>
    <t xml:space="preserve">Quel est ou quels sont les numéros de dossier de(s) la demande(s) antérieure(s) ? </t>
  </si>
  <si>
    <t>Pour quel type d'aide ?</t>
  </si>
  <si>
    <t xml:space="preserve">Autre diffuseur </t>
  </si>
  <si>
    <t>Plateforme de SVOD</t>
  </si>
  <si>
    <t xml:space="preserve">Vendeur international </t>
  </si>
  <si>
    <t>Distributeur France</t>
  </si>
  <si>
    <t>Post-production</t>
  </si>
  <si>
    <t>E-Mail</t>
  </si>
  <si>
    <t>Genre</t>
  </si>
  <si>
    <t xml:space="preserve">Pays du siège social </t>
  </si>
  <si>
    <t>Nom de la société (raison sociale)</t>
  </si>
  <si>
    <t>E-mail du contact</t>
  </si>
  <si>
    <t>Téléphone portable du contact</t>
  </si>
  <si>
    <t>Téléphone fixe du contact</t>
  </si>
  <si>
    <t>Nom et prénom du contact pour le projet</t>
  </si>
  <si>
    <t>Ville du siège de la société de production</t>
  </si>
  <si>
    <t>Code APE</t>
  </si>
  <si>
    <t>N° SIRET</t>
  </si>
  <si>
    <t>Production</t>
  </si>
  <si>
    <t>Réalisation</t>
  </si>
  <si>
    <t>Données artistiques</t>
  </si>
  <si>
    <t xml:space="preserve">Non défini </t>
  </si>
  <si>
    <t>Non</t>
  </si>
  <si>
    <t>N° ISAN</t>
  </si>
  <si>
    <t xml:space="preserve">Non binaire </t>
  </si>
  <si>
    <t>Oui</t>
  </si>
  <si>
    <t xml:space="preserve">S'agit t'il d'un premier film </t>
  </si>
  <si>
    <t>Homme</t>
  </si>
  <si>
    <t>Langue(s)</t>
  </si>
  <si>
    <t>Femme</t>
  </si>
  <si>
    <t>Production PROD</t>
  </si>
  <si>
    <t>Données techniques</t>
  </si>
  <si>
    <t>Titre de l'œuvre littéraire</t>
  </si>
  <si>
    <t>PROD</t>
  </si>
  <si>
    <t>DEV</t>
  </si>
  <si>
    <t xml:space="preserve">Développement </t>
  </si>
  <si>
    <t xml:space="preserve">Bourse d'écriture BRS </t>
  </si>
  <si>
    <t>ECR</t>
  </si>
  <si>
    <t>Ecriture</t>
  </si>
  <si>
    <t>Titre du projet</t>
  </si>
  <si>
    <t>BRS RES</t>
  </si>
  <si>
    <t>Développement</t>
  </si>
  <si>
    <t>Court-métrage</t>
  </si>
  <si>
    <t>Type d'aide</t>
  </si>
  <si>
    <t xml:space="preserve">Ecriture </t>
  </si>
  <si>
    <t>Merci de bien vouloir remplir attentivement la fiche ci-dessous.</t>
  </si>
  <si>
    <t>Soutien à la production</t>
  </si>
  <si>
    <t xml:space="preserve">Catégorie </t>
  </si>
  <si>
    <t>Technique</t>
  </si>
  <si>
    <t>Sound Designer</t>
  </si>
  <si>
    <t>Lieux de fabrication (studios, villes)</t>
  </si>
  <si>
    <t>Etapes de fabrication</t>
  </si>
  <si>
    <t>Total général</t>
  </si>
  <si>
    <t>Total part étrangère</t>
  </si>
  <si>
    <t>Total  3ème coproducteur (……………..%)</t>
  </si>
  <si>
    <t>Autre(s)</t>
  </si>
  <si>
    <t>Préventes et minima garantis</t>
  </si>
  <si>
    <t>Chaîne de TV</t>
  </si>
  <si>
    <t>Communauté Européenne (part étrangère)</t>
  </si>
  <si>
    <t>Eurimages</t>
  </si>
  <si>
    <t>Aide(s) nationale(s)</t>
  </si>
  <si>
    <t>Apport 3ème coproducteur étranger</t>
  </si>
  <si>
    <t>Total  2ème coproducteur  (……………..%)</t>
  </si>
  <si>
    <t>Apport 2ème coproducteur étranger</t>
  </si>
  <si>
    <t>Total  1er coproducteur (……………..%)</t>
  </si>
  <si>
    <t>Apport 1er coproducteur étranger</t>
  </si>
  <si>
    <t>Producteurs étrangers</t>
  </si>
  <si>
    <t>Pourcentage d'aide public</t>
  </si>
  <si>
    <t>Part française</t>
  </si>
  <si>
    <t>Autre</t>
  </si>
  <si>
    <t>SMAD</t>
  </si>
  <si>
    <t>Ventes Internationales</t>
  </si>
  <si>
    <t>Vidéo</t>
  </si>
  <si>
    <t>Salle</t>
  </si>
  <si>
    <t>Télévisions</t>
  </si>
  <si>
    <t>SOFICA</t>
  </si>
  <si>
    <t>Région Provence Alpes Côte d'Azur</t>
  </si>
  <si>
    <t>Aides publiques locales</t>
  </si>
  <si>
    <t>Communauté Européenne (part française)</t>
  </si>
  <si>
    <t>Eurimages (part française)</t>
  </si>
  <si>
    <t>Autre aide sélective du CNC 2</t>
  </si>
  <si>
    <t>Autre aide sélective du CNC 1</t>
  </si>
  <si>
    <t>CNC CVS</t>
  </si>
  <si>
    <t>CNC aide avant réalisation</t>
  </si>
  <si>
    <t>CNC Aide aux coproductions étrangères</t>
  </si>
  <si>
    <t xml:space="preserve">CNC Avances sur recettes </t>
  </si>
  <si>
    <t>CNC Fonds de Soutien Audiovisuel Sélectif</t>
  </si>
  <si>
    <t>Aides sélectives CNC et Europe</t>
  </si>
  <si>
    <t>Financements participatifs</t>
  </si>
  <si>
    <t>SACEM</t>
  </si>
  <si>
    <t>SACD-Beaumarchais</t>
  </si>
  <si>
    <t>ADAMI</t>
  </si>
  <si>
    <t>PROCIREP</t>
  </si>
  <si>
    <t>Parrainages</t>
  </si>
  <si>
    <t>Autres</t>
  </si>
  <si>
    <t>dont part coproducteur</t>
  </si>
  <si>
    <t>dont part antenne</t>
  </si>
  <si>
    <t>Industrie</t>
  </si>
  <si>
    <t>Numéraire</t>
  </si>
  <si>
    <t>Coproduction télévision 3</t>
  </si>
  <si>
    <t>Coproduction télévision 2</t>
  </si>
  <si>
    <t>Coproduction télévision 1</t>
  </si>
  <si>
    <t>Crédit d'impôt</t>
  </si>
  <si>
    <t>Frais généraux en participation</t>
  </si>
  <si>
    <t>Rémunération du producteur en participation</t>
  </si>
  <si>
    <t>Fonds de Soutien Audiovisuel Automatique</t>
  </si>
  <si>
    <t>Fonds de soutien LM producteur</t>
  </si>
  <si>
    <t>Autres coproducteurs</t>
  </si>
  <si>
    <t>Producteur(s) délégué(s)</t>
  </si>
  <si>
    <t>Justificatif joint à la demande</t>
  </si>
  <si>
    <t>Acquis (A) ou 
date estimée pour 
une réponse</t>
  </si>
  <si>
    <t>Numéros demande(s) antérieure(s)</t>
  </si>
  <si>
    <t>Type(s) d'aide(s) antérieure(s)</t>
  </si>
  <si>
    <t>Total des dépenses en Région Sud</t>
  </si>
  <si>
    <t xml:space="preserve">Coût total du projet au moment de la demande </t>
  </si>
  <si>
    <t>Montant de la subvention demandé à la Région Sud</t>
  </si>
  <si>
    <t>Diffuseur audiovisuel France</t>
  </si>
  <si>
    <t>Synopsis court</t>
  </si>
  <si>
    <t>Code postal siège de la société de production</t>
  </si>
  <si>
    <t>Adresse de la société de production</t>
  </si>
  <si>
    <t xml:space="preserve">Producteur.trice déposant la demande </t>
  </si>
  <si>
    <t>Société de production</t>
  </si>
  <si>
    <t>Réalisateur.rice</t>
  </si>
  <si>
    <t>Auteur.e.s</t>
  </si>
  <si>
    <t xml:space="preserve">Durée </t>
  </si>
  <si>
    <t>Auteur.e.s graphique</t>
  </si>
  <si>
    <t>Total Hors TVA</t>
  </si>
  <si>
    <t xml:space="preserve">Frais généraux </t>
  </si>
  <si>
    <t>Total Partiel</t>
  </si>
  <si>
    <t>94.</t>
  </si>
  <si>
    <t>93.</t>
  </si>
  <si>
    <t>92.</t>
  </si>
  <si>
    <t>Assurances</t>
  </si>
  <si>
    <t>91.</t>
  </si>
  <si>
    <t>9. Assurances et Divers</t>
  </si>
  <si>
    <t>88.</t>
  </si>
  <si>
    <t>87.</t>
  </si>
  <si>
    <t>Eléments de livraison</t>
  </si>
  <si>
    <t>86.</t>
  </si>
  <si>
    <t>85.</t>
  </si>
  <si>
    <t>84.</t>
  </si>
  <si>
    <t>82.</t>
  </si>
  <si>
    <t>81.</t>
  </si>
  <si>
    <t>Total</t>
  </si>
  <si>
    <t>Pellicules et supports</t>
  </si>
  <si>
    <t>76.</t>
  </si>
  <si>
    <t>Son</t>
  </si>
  <si>
    <t>75.</t>
  </si>
  <si>
    <t>Eclairage</t>
  </si>
  <si>
    <t>74.</t>
  </si>
  <si>
    <t>Machinerie</t>
  </si>
  <si>
    <t>73.</t>
  </si>
  <si>
    <t>72.</t>
  </si>
  <si>
    <t>71.</t>
  </si>
  <si>
    <t>7. Moyens Techniques</t>
  </si>
  <si>
    <t>62.</t>
  </si>
  <si>
    <t>Transports et frais de séjour préparation</t>
  </si>
  <si>
    <t>61.</t>
  </si>
  <si>
    <t>59.</t>
  </si>
  <si>
    <t>Costumes</t>
  </si>
  <si>
    <t>58.</t>
  </si>
  <si>
    <t>Effets spéciaux et cascades</t>
  </si>
  <si>
    <t>57.</t>
  </si>
  <si>
    <t>56.</t>
  </si>
  <si>
    <t>Animaux</t>
  </si>
  <si>
    <t>55.</t>
  </si>
  <si>
    <t>Meubles et accessoires</t>
  </si>
  <si>
    <t>54.</t>
  </si>
  <si>
    <t>53.</t>
  </si>
  <si>
    <t xml:space="preserve"> </t>
  </si>
  <si>
    <t>Impôts et taxes imputés au film</t>
  </si>
  <si>
    <t>47.</t>
  </si>
  <si>
    <t>46.</t>
  </si>
  <si>
    <t>45.</t>
  </si>
  <si>
    <t>44.</t>
  </si>
  <si>
    <t>Réalisateur technicien</t>
  </si>
  <si>
    <t>43.</t>
  </si>
  <si>
    <t>Producteurs</t>
  </si>
  <si>
    <t>42.</t>
  </si>
  <si>
    <t>Auteurs</t>
  </si>
  <si>
    <t>41.</t>
  </si>
  <si>
    <t>Agents artistiques</t>
  </si>
  <si>
    <t>39.</t>
  </si>
  <si>
    <t>38.</t>
  </si>
  <si>
    <t>Personnel musique</t>
  </si>
  <si>
    <t>37.</t>
  </si>
  <si>
    <t>36.</t>
  </si>
  <si>
    <t>Divers</t>
  </si>
  <si>
    <t>Conseillers spécialisés</t>
  </si>
  <si>
    <t>Mise en scène techniciens</t>
  </si>
  <si>
    <t>Régie</t>
  </si>
  <si>
    <t>22.</t>
  </si>
  <si>
    <t>21.</t>
  </si>
  <si>
    <t>19.</t>
  </si>
  <si>
    <t>18.</t>
  </si>
  <si>
    <t>17.</t>
  </si>
  <si>
    <t>16.</t>
  </si>
  <si>
    <t>15.</t>
  </si>
  <si>
    <t>Droits musicaux</t>
  </si>
  <si>
    <t>14.</t>
  </si>
  <si>
    <t>Droits d'auteur réalisation</t>
  </si>
  <si>
    <t>13.</t>
  </si>
  <si>
    <t>12.</t>
  </si>
  <si>
    <t>11.</t>
  </si>
  <si>
    <t>1. Droits artistiques</t>
  </si>
  <si>
    <t>Devis animation</t>
  </si>
  <si>
    <t>Dépenses étranger</t>
  </si>
  <si>
    <t>Sujet/Scénario</t>
  </si>
  <si>
    <t>Création graphique</t>
  </si>
  <si>
    <t>Adaptation / Dialogues / Commentaires</t>
  </si>
  <si>
    <t xml:space="preserve">Droits divers </t>
  </si>
  <si>
    <t>Traductions et frais sur manuscrit</t>
  </si>
  <si>
    <t>Frais préliminaires et frais de reprise d'un projet existant</t>
  </si>
  <si>
    <t>Agents et conseils</t>
  </si>
  <si>
    <t>2. Personnel et Prestataires</t>
  </si>
  <si>
    <t>Encadrement et gestion de production</t>
  </si>
  <si>
    <t>Storyboard et animatique</t>
  </si>
  <si>
    <t>Création des éléments de référence</t>
  </si>
  <si>
    <t>Modélisation, rigging, set-up, textures, shading personnages, décors et accessoires</t>
  </si>
  <si>
    <t xml:space="preserve">Création volume </t>
  </si>
  <si>
    <t>2A.</t>
  </si>
  <si>
    <t>Lay out</t>
  </si>
  <si>
    <t>Personnel</t>
  </si>
  <si>
    <t>Exécution décors</t>
  </si>
  <si>
    <t>Animation</t>
  </si>
  <si>
    <t>Tournage volume</t>
  </si>
  <si>
    <t>Tournage mocap</t>
  </si>
  <si>
    <t>Scan et colorisation</t>
  </si>
  <si>
    <t>Rendu et éclairage</t>
  </si>
  <si>
    <t>Effets spéciaux simulation</t>
  </si>
  <si>
    <t>Compositing, banc titre</t>
  </si>
  <si>
    <t>Post production</t>
  </si>
  <si>
    <t>indiquer prestataire(s) :</t>
  </si>
  <si>
    <t>2B.</t>
  </si>
  <si>
    <t>Prestataires</t>
  </si>
  <si>
    <t>Préproduction</t>
  </si>
  <si>
    <t>Equipe préparation et tournage</t>
  </si>
  <si>
    <t>Direction administration</t>
  </si>
  <si>
    <t>2C</t>
  </si>
  <si>
    <t>Prises de vues</t>
  </si>
  <si>
    <t>Personnels</t>
  </si>
  <si>
    <t>Machinerie, électricité</t>
  </si>
  <si>
    <t>Prise de vues</t>
  </si>
  <si>
    <t>réelles</t>
  </si>
  <si>
    <t>Maquillage, coiffure</t>
  </si>
  <si>
    <t>Equipe décoration</t>
  </si>
  <si>
    <t>Main-d'œuvre décors</t>
  </si>
  <si>
    <t>Montage et finitions</t>
  </si>
  <si>
    <t>Personnel VFX</t>
  </si>
  <si>
    <t>3. Interprétation</t>
  </si>
  <si>
    <t>31.</t>
  </si>
  <si>
    <t>Version française</t>
  </si>
  <si>
    <t>32.</t>
  </si>
  <si>
    <t>Version Anglaise</t>
  </si>
  <si>
    <t>33.</t>
  </si>
  <si>
    <t>Autres versions</t>
  </si>
  <si>
    <t>34.</t>
  </si>
  <si>
    <t>Rôles principaux tournage</t>
  </si>
  <si>
    <t>35.</t>
  </si>
  <si>
    <t>rôles secondaires tournage</t>
  </si>
  <si>
    <t xml:space="preserve">Petis rôles tournage </t>
  </si>
  <si>
    <t>Acteurs de complément</t>
  </si>
  <si>
    <t>4. Charges Sociales</t>
  </si>
  <si>
    <t>Equipe technique animation</t>
  </si>
  <si>
    <t>Equipe technique prise de vues réelles</t>
  </si>
  <si>
    <t>Artistes interprètes</t>
  </si>
  <si>
    <t>Sur éléments de salaires annexes</t>
  </si>
  <si>
    <t>48.</t>
  </si>
  <si>
    <t>5. Décors et Costumes prises de vues réelles</t>
  </si>
  <si>
    <t>51.</t>
  </si>
  <si>
    <t>Studio de prise de vues</t>
  </si>
  <si>
    <t>52.</t>
  </si>
  <si>
    <t>Décors naturels</t>
  </si>
  <si>
    <t>Aménagement décors</t>
  </si>
  <si>
    <t xml:space="preserve">Moyens de transports </t>
  </si>
  <si>
    <t>Coiffure et maquillage</t>
  </si>
  <si>
    <t>6. Transports,Défraiements, Régie</t>
  </si>
  <si>
    <t>Transports et frais de séjour production</t>
  </si>
  <si>
    <t>63.</t>
  </si>
  <si>
    <t>Transports et frais de séjour après tournage</t>
  </si>
  <si>
    <t>64.</t>
  </si>
  <si>
    <t>Transitaire et douane</t>
  </si>
  <si>
    <t>65.</t>
  </si>
  <si>
    <t>Bureaux et frais afférents</t>
  </si>
  <si>
    <t>66.</t>
  </si>
  <si>
    <t>Régie et divers</t>
  </si>
  <si>
    <t>Matériel informatique</t>
  </si>
  <si>
    <t>Plateaux équipes techniques animation</t>
  </si>
  <si>
    <t>Matériel prise de vues</t>
  </si>
  <si>
    <t>8. Post production image et son</t>
  </si>
  <si>
    <t>Image</t>
  </si>
  <si>
    <t>Voix</t>
  </si>
  <si>
    <t>83.</t>
  </si>
  <si>
    <t>Musique</t>
  </si>
  <si>
    <t>Contrôles</t>
  </si>
  <si>
    <t>Pellicules et DCP</t>
  </si>
  <si>
    <t>Masters</t>
  </si>
  <si>
    <t>89.</t>
  </si>
  <si>
    <t>Conservation</t>
  </si>
  <si>
    <t>Publicité et frais de promotion</t>
  </si>
  <si>
    <t>Frais juridiques, frais divers et certification des comptes</t>
  </si>
  <si>
    <t>Frais financiers et bancaires</t>
  </si>
  <si>
    <t>Imprévus</t>
  </si>
  <si>
    <t>Intitulé de l'aide ou du financeur</t>
  </si>
  <si>
    <t>Rôle/Voix 1</t>
  </si>
  <si>
    <t>Rôle/Voix 2</t>
  </si>
  <si>
    <t>Rôle/Voix 3</t>
  </si>
  <si>
    <t>Rôle/Voix 4</t>
  </si>
  <si>
    <t>Rôle/Voix 5</t>
  </si>
  <si>
    <t xml:space="preserve">Résultat du comité </t>
  </si>
  <si>
    <t>Coauteur.rice.s graphique</t>
  </si>
  <si>
    <t>Coproducteurs</t>
  </si>
  <si>
    <t>Financements</t>
  </si>
  <si>
    <t>Date de réponse attendue</t>
  </si>
  <si>
    <t>Titre du projet :</t>
  </si>
  <si>
    <t>Date :</t>
  </si>
  <si>
    <t>Plan de financement</t>
  </si>
  <si>
    <t>Préciser si les financements sont acquis ou une date estimée de réponse dans le cas où un financement a été demandé et est en cours d'instruction.
En dehors des apports producteurs, le financement sera considéré comme non acquis s'il n'est pas accompagné d'un justificatif (notifications, deal_mémo, contrat, ...)</t>
  </si>
  <si>
    <t>Prénom et NOM</t>
  </si>
  <si>
    <t>Long-métrage et court-métrage d'animation, série, spécial d'animation</t>
  </si>
  <si>
    <t>Mixeur.euse</t>
  </si>
  <si>
    <t>Prénom et NOM du producteur du projet</t>
  </si>
  <si>
    <t>Catégorie</t>
  </si>
  <si>
    <t>La date faisant foi de signature</t>
  </si>
  <si>
    <t xml:space="preserve">Audiovisuel </t>
  </si>
  <si>
    <t>Bourse d'écriture</t>
  </si>
  <si>
    <t>BRS</t>
  </si>
  <si>
    <t>Bourse d'écriture en résidence</t>
  </si>
  <si>
    <t>Exploitation / diffusion</t>
  </si>
  <si>
    <t xml:space="preserve">Diffuseur audiovisuel étranger </t>
  </si>
  <si>
    <t>Long et court-métrage d'animation, série et spécial d'animation</t>
  </si>
  <si>
    <t>Adaptation</t>
  </si>
  <si>
    <t>1er Character designer</t>
  </si>
  <si>
    <t>2ème Character designer</t>
  </si>
  <si>
    <t>1er Graphiste décors</t>
  </si>
  <si>
    <t>2ème Graphiste décors</t>
  </si>
  <si>
    <t>1er Rigger</t>
  </si>
  <si>
    <t>2ème Rigger</t>
  </si>
  <si>
    <t>1er Artiste compositing</t>
  </si>
  <si>
    <t>2ème Artiste compositing</t>
  </si>
  <si>
    <t>Rôle/Voix</t>
  </si>
  <si>
    <t>Fabrication</t>
  </si>
  <si>
    <t>(Présicez : board, animatique, modeling, etc)</t>
  </si>
  <si>
    <t xml:space="preserve">Durée de fabrication en jours </t>
  </si>
  <si>
    <t>Lieux de fabrication (villes en France ou pays)</t>
  </si>
  <si>
    <t>Fiche de renseignements aide à la production</t>
  </si>
  <si>
    <t>Date de début de fabrication</t>
  </si>
  <si>
    <t>Date de fin de fabrication</t>
  </si>
  <si>
    <t>Budget total du projet 
(hors salaires producteurs, 
frais généraux et imprévus)</t>
  </si>
  <si>
    <t>Représentant 
(en % de la subvention demandée)</t>
  </si>
  <si>
    <t>Adresse du siège la société</t>
  </si>
  <si>
    <t>Code postal du siège de la société</t>
  </si>
  <si>
    <t>Adresse de l'établissement secondaire de la société</t>
  </si>
  <si>
    <t>Ville de l'établissement secondaire de la société de production</t>
  </si>
  <si>
    <t>Code postal de l'établissement secondaire de la société</t>
  </si>
  <si>
    <t xml:space="preserve">FICHE DE RENSEIGNEMENTS
AIDE À LA PRODUCTION </t>
  </si>
  <si>
    <t>Auteur/autrice</t>
  </si>
  <si>
    <t>Coauteur/coautrice(s)</t>
  </si>
  <si>
    <t>Domicile fiscal - Métropole Aix- Marseille-Provence</t>
  </si>
  <si>
    <t>Réalisateur/réalisatrice</t>
  </si>
  <si>
    <t>Coréalisateur/réalisatrice</t>
  </si>
  <si>
    <t>Auteur/autrice graphique</t>
  </si>
  <si>
    <t>Producteur/productrice déposant la demande</t>
  </si>
  <si>
    <t xml:space="preserve">Téléphone producteur/productrice 
du projet </t>
  </si>
  <si>
    <t>E-Mail producteur/productrice 
du projet</t>
  </si>
  <si>
    <t>Equipe technique, artistique et de fabrication</t>
  </si>
  <si>
    <t>Premier assistant</t>
  </si>
  <si>
    <t>Directeur de production</t>
  </si>
  <si>
    <t>Ingénieur son</t>
  </si>
  <si>
    <t>Compositeur musique</t>
  </si>
  <si>
    <t>Directeur d'écriture</t>
  </si>
  <si>
    <t>1er Boarder</t>
  </si>
  <si>
    <t>2ème Boarder</t>
  </si>
  <si>
    <t>1er Animateur</t>
  </si>
  <si>
    <t>2ème Animateur</t>
  </si>
  <si>
    <t>3ème Animateur</t>
  </si>
  <si>
    <t>Monteur voix</t>
  </si>
  <si>
    <t>Monteur son</t>
  </si>
  <si>
    <t>Directeur de casting voix</t>
  </si>
  <si>
    <t>NOM et prénom Comédien(s)/comédienne(s)</t>
  </si>
  <si>
    <t>Comédien(s)/comédienne(s) principaux</t>
  </si>
  <si>
    <t>Mobilisez-vous des moyens de post-production sur le territoire métropolitain ?</t>
  </si>
  <si>
    <t xml:space="preserve">Comédien(s)/comédienne(s) résidant sur le territoire métropolitain </t>
  </si>
  <si>
    <t>Comédien(s)/comédienne(s) total</t>
  </si>
  <si>
    <t>Part des personnels métropolitains (pourcentage)</t>
  </si>
  <si>
    <t xml:space="preserve">Part des cachets aux bénéfices de comédien(s)/comédienne(s) total </t>
  </si>
  <si>
    <t xml:space="preserve">Part des cachets aux bénéfices de comédien(s)/comédienne(s) résidant sur le territoire métropolitain </t>
  </si>
  <si>
    <t xml:space="preserve">Technicien(s ) / technicienne(s)
résidant sur le territoire métropolitain </t>
  </si>
  <si>
    <t>Technicien(s )/technicienne(s) total</t>
  </si>
  <si>
    <t>Métropole Aix-Marseille-Provence</t>
  </si>
  <si>
    <t xml:space="preserve">Montant de la subvention métropolitaine sollicitée </t>
  </si>
  <si>
    <t>Total des dépenses sur le territoire métropolitain
(hors salaire producteur, frais généraux et imprévus)</t>
  </si>
  <si>
    <t>Ce projet a-t-il déjà été déposé auprès du Fonds d'aide de la Métropole ?</t>
  </si>
  <si>
    <t>Fabrication sur le territoire d'Aix-Marseille-Provence</t>
  </si>
  <si>
    <t>Fabrication hors du territoire d'Aix-Marseille-Provence</t>
  </si>
  <si>
    <t>Dépenses Métropole Aix-Marseille-Provence</t>
  </si>
  <si>
    <t>Dépenses hors Métropole Aix-Marseille-Provence</t>
  </si>
  <si>
    <t>Auteur/autrice de l'œuvre littéraire</t>
  </si>
  <si>
    <t>Soutien au développement</t>
  </si>
  <si>
    <r>
      <rPr>
        <b/>
        <sz val="11"/>
        <rFont val="Century Gothic"/>
        <family val="2"/>
      </rPr>
      <t>Durée</t>
    </r>
    <r>
      <rPr>
        <sz val="11"/>
        <rFont val="Century Gothic"/>
        <family val="2"/>
      </rPr>
      <t xml:space="preserve">
</t>
    </r>
    <r>
      <rPr>
        <sz val="9"/>
        <rFont val="Century Gothic"/>
        <family val="2"/>
      </rPr>
      <t xml:space="preserve">En minutes ou nombre d'épisodes X durée en minutes de l'épisode </t>
    </r>
  </si>
  <si>
    <r>
      <t>1</t>
    </r>
    <r>
      <rPr>
        <b/>
        <i/>
        <vertAlign val="superscript"/>
        <sz val="11"/>
        <rFont val="Century Gothic"/>
        <family val="2"/>
      </rPr>
      <t>er</t>
    </r>
    <r>
      <rPr>
        <b/>
        <i/>
        <sz val="11"/>
        <rFont val="Century Gothic"/>
        <family val="2"/>
      </rPr>
      <t xml:space="preserve"> Coproducteur</t>
    </r>
  </si>
  <si>
    <r>
      <t>2</t>
    </r>
    <r>
      <rPr>
        <vertAlign val="superscript"/>
        <sz val="11"/>
        <rFont val="Century Gothic"/>
        <family val="2"/>
      </rPr>
      <t>ème</t>
    </r>
    <r>
      <rPr>
        <sz val="11"/>
        <rFont val="Century Gothic"/>
        <family val="2"/>
      </rPr>
      <t xml:space="preserve"> Coproducteur</t>
    </r>
  </si>
  <si>
    <r>
      <t>3</t>
    </r>
    <r>
      <rPr>
        <vertAlign val="superscript"/>
        <sz val="11"/>
        <rFont val="Century Gothic"/>
        <family val="2"/>
      </rPr>
      <t>éme</t>
    </r>
    <r>
      <rPr>
        <sz val="11"/>
        <rFont val="Century Gothic"/>
        <family val="2"/>
      </rPr>
      <t xml:space="preserve"> Coproducteur</t>
    </r>
  </si>
  <si>
    <r>
      <rPr>
        <b/>
        <sz val="14"/>
        <rFont val="Century Gothic"/>
        <family val="2"/>
      </rPr>
      <t>Synopsis court</t>
    </r>
    <r>
      <rPr>
        <sz val="14"/>
        <rFont val="Century Gothic"/>
        <family val="2"/>
      </rPr>
      <t xml:space="preserve">
</t>
    </r>
    <r>
      <rPr>
        <sz val="9"/>
        <rFont val="Century Gothic"/>
        <family val="2"/>
      </rPr>
      <t>10 lignes maximum OU
1000 caractères espaces compris maximum</t>
    </r>
  </si>
  <si>
    <r>
      <t>1</t>
    </r>
    <r>
      <rPr>
        <vertAlign val="superscript"/>
        <sz val="11"/>
        <rFont val="Century Gothic"/>
        <family val="2"/>
      </rPr>
      <t>er</t>
    </r>
    <r>
      <rPr>
        <sz val="11"/>
        <rFont val="Century Gothic"/>
        <family val="2"/>
      </rPr>
      <t xml:space="preserve"> diffuseur audiovisuel France</t>
    </r>
  </si>
  <si>
    <r>
      <t>2</t>
    </r>
    <r>
      <rPr>
        <vertAlign val="superscript"/>
        <sz val="11"/>
        <rFont val="Century Gothic"/>
        <family val="2"/>
      </rPr>
      <t>ème</t>
    </r>
    <r>
      <rPr>
        <sz val="11"/>
        <rFont val="Century Gothic"/>
        <family val="2"/>
      </rPr>
      <t xml:space="preserve"> Diffuseur audiovisuel France</t>
    </r>
  </si>
  <si>
    <t>Dans le cadre de l’exercice de ses compétences, la Métropole Aix-Marseille-Provence est amenée à traiter les données personnelles inscrites dans ce fichier strictement nécessaires à la mise en œuvre de ses politiques publiques. Les « données à caractère personnel » (« données personnelles ») sont les informations, y compris non nominatives, qui permettent d’identifier directement ou indirectement des personnes physiques. La confidentialité des données personnelles est extrêmement importante pour la Métropole Aix-Marseille-Provence qui veut être transparente sur la façon dont elles sont utilisées.  A ce titre, la Métropole Aix-Marseille-Provence garantit la confidentialité de vos données personnelles traitées et veille à ce que les personnes autorisées à les traiter s’engagent également à respecter cette obligation de confidentialité.
Le responsable de traitement est la Métropole-Aix-Marseille-Provence, en tant que personne morale, représentée par sa Présidente, Le Pharo 58, boulevard Charles-Livon – 13007 Marseille.
La Métropole Aix-Marseille-Provence s’engage à ne collecter que les données personnelles strictement nécessaires à la finalité du traitement, qui repose sur le consentement du demandeur, que ce dernier peut à tout moment retirer. 
La finalité du traitement est l'instruction des demandes de subventions faites auprès de la Métropole Aix-Marseille-Provence par le demandeur, le suivi et la valorisation des oeuvres soutenues par la Métropole Aix-Marseille-Provence.
La finalité secondaire du traitement consiste à émettre des informations institutionnelles “Communication institutionnelle” de la Métropole Aix-Marseille-Provence aux personnes concernées.
Vous pouvez à tout moment exercer vos droits dans le cadre de la RGPD en adressant un mail à : cinemaenaction@ampmetropole.fr
https://ampmetropole.fr/mentions-legales/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</si>
</sst>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quot; &quot;##&quot; &quot;##&quot; &quot;##&quot; &quot;##"/>
    <numFmt numFmtId="165" formatCode="00000"/>
    <numFmt numFmtId="166" formatCode="_-* #,##0\ &quot;€&quot;_-;\-* #,##0\ &quot;€&quot;_-;_-* &quot;-&quot;??\ &quot;€&quot;_-;_-@_-"/>
    <numFmt numFmtId="167" formatCode="#,##0\ &quot;€&quot;"/>
    <numFmt numFmtId="168" formatCode="#,##0.00\ &quot;€&quot;"/>
    <numFmt numFmtId="169" formatCode="###\ ###\ ###\ #####"/>
  </numFmts>
  <fonts count="46">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11"/>
      <color theme="4" tint="-0.24997000396251678"/>
      <name val="Calibri"/>
      <family val="2"/>
      <scheme val="minor"/>
    </font>
    <font>
      <sz val="20"/>
      <color theme="1"/>
      <name val="Calibri"/>
      <family val="2"/>
      <scheme val="minor"/>
    </font>
    <font>
      <sz val="10"/>
      <name val="MS Sans Serif"/>
      <family val="2"/>
    </font>
    <font>
      <sz val="18"/>
      <color theme="1"/>
      <name val="Calibri"/>
      <family val="2"/>
      <scheme val="minor"/>
    </font>
    <font>
      <sz val="8"/>
      <name val="Calibri"/>
      <family val="2"/>
      <scheme val="minor"/>
    </font>
    <font>
      <b/>
      <sz val="48"/>
      <color theme="1"/>
      <name val="Century Gothic"/>
      <family val="2"/>
    </font>
    <font>
      <sz val="11"/>
      <color theme="1"/>
      <name val="Century Gothic"/>
      <family val="2"/>
    </font>
    <font>
      <b/>
      <sz val="36"/>
      <color theme="1"/>
      <name val="Century Gothic"/>
      <family val="2"/>
    </font>
    <font>
      <sz val="11"/>
      <color theme="6"/>
      <name val="Century Gothic"/>
      <family val="2"/>
    </font>
    <font>
      <b/>
      <sz val="11"/>
      <color theme="4" tint="-0.24997000396251678"/>
      <name val="Century Gothic"/>
      <family val="2"/>
    </font>
    <font>
      <b/>
      <sz val="14"/>
      <color theme="1"/>
      <name val="Century Gothic"/>
      <family val="2"/>
    </font>
    <font>
      <sz val="11"/>
      <color theme="0"/>
      <name val="Century Gothic"/>
      <family val="2"/>
    </font>
    <font>
      <sz val="8"/>
      <color theme="1"/>
      <name val="Century Gothic"/>
      <family val="2"/>
    </font>
    <font>
      <sz val="9"/>
      <color theme="1"/>
      <name val="Century Gothic"/>
      <family val="2"/>
    </font>
    <font>
      <sz val="10"/>
      <color theme="1"/>
      <name val="Century Gothic"/>
      <family val="2"/>
    </font>
    <font>
      <b/>
      <u val="single"/>
      <sz val="11"/>
      <color theme="1"/>
      <name val="Century Gothic"/>
      <family val="2"/>
    </font>
    <font>
      <b/>
      <sz val="16"/>
      <color theme="1"/>
      <name val="Century Gothic"/>
      <family val="2"/>
    </font>
    <font>
      <sz val="11"/>
      <name val="Century Gothic"/>
      <family val="2"/>
    </font>
    <font>
      <sz val="10"/>
      <name val="Century Gothic"/>
      <family val="2"/>
    </font>
    <font>
      <b/>
      <sz val="10"/>
      <name val="Century Gothic"/>
      <family val="2"/>
    </font>
    <font>
      <sz val="9"/>
      <name val="Century Gothic"/>
      <family val="2"/>
    </font>
    <font>
      <sz val="8"/>
      <name val="Century Gothic"/>
      <family val="2"/>
    </font>
    <font>
      <b/>
      <sz val="24"/>
      <name val="Century Gothic"/>
      <family val="2"/>
    </font>
    <font>
      <i/>
      <sz val="9"/>
      <color rgb="FFFF0000"/>
      <name val="Century Gothic"/>
      <family val="2"/>
    </font>
    <font>
      <i/>
      <sz val="9"/>
      <name val="Century Gothic"/>
      <family val="2"/>
    </font>
    <font>
      <b/>
      <sz val="9"/>
      <color rgb="FFFF0000"/>
      <name val="Century Gothic"/>
      <family val="2"/>
    </font>
    <font>
      <sz val="12"/>
      <name val="Century Gothic"/>
      <family val="2"/>
    </font>
    <font>
      <b/>
      <sz val="9"/>
      <name val="Century Gothic"/>
      <family val="2"/>
    </font>
    <font>
      <i/>
      <sz val="9"/>
      <color theme="0" tint="-0.3499799966812134"/>
      <name val="Century Gothic"/>
      <family val="2"/>
    </font>
    <font>
      <b/>
      <sz val="11"/>
      <name val="Century Gothic"/>
      <family val="2"/>
    </font>
    <font>
      <sz val="24"/>
      <name val="Century Gothic"/>
      <family val="2"/>
    </font>
    <font>
      <b/>
      <sz val="9"/>
      <color theme="4" tint="-0.4999699890613556"/>
      <name val="Century Gothic"/>
      <family val="2"/>
    </font>
    <font>
      <b/>
      <sz val="12"/>
      <name val="Century Gothic"/>
      <family val="2"/>
    </font>
    <font>
      <b/>
      <i/>
      <sz val="12"/>
      <name val="Century Gothic"/>
      <family val="2"/>
    </font>
    <font>
      <sz val="28"/>
      <name val="Century Gothic"/>
      <family val="2"/>
    </font>
    <font>
      <b/>
      <sz val="14"/>
      <name val="Century Gothic"/>
      <family val="2"/>
    </font>
    <font>
      <b/>
      <i/>
      <sz val="11"/>
      <name val="Century Gothic"/>
      <family val="2"/>
    </font>
    <font>
      <b/>
      <i/>
      <vertAlign val="superscript"/>
      <sz val="11"/>
      <name val="Century Gothic"/>
      <family val="2"/>
    </font>
    <font>
      <vertAlign val="superscript"/>
      <sz val="11"/>
      <name val="Century Gothic"/>
      <family val="2"/>
    </font>
    <font>
      <sz val="14"/>
      <name val="Century Gothic"/>
      <family val="2"/>
    </font>
    <font>
      <b/>
      <i/>
      <sz val="14"/>
      <name val="Century Gothic"/>
      <family val="2"/>
    </font>
    <font>
      <b/>
      <u val="single"/>
      <sz val="11"/>
      <name val="Century Gothic"/>
      <family val="2"/>
    </font>
  </fonts>
  <fills count="10">
    <fill>
      <patternFill/>
    </fill>
    <fill>
      <patternFill patternType="gray125"/>
    </fill>
    <fill>
      <patternFill patternType="solid">
        <fgColor theme="8" tint="0.39998000860214233"/>
        <bgColor indexed="64"/>
      </patternFill>
    </fill>
    <fill>
      <patternFill patternType="solid">
        <fgColor theme="0"/>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E94E1B"/>
        <bgColor indexed="64"/>
      </patternFill>
    </fill>
    <fill>
      <patternFill patternType="solid">
        <fgColor theme="5"/>
        <bgColor indexed="64"/>
      </patternFill>
    </fill>
  </fills>
  <borders count="34">
    <border>
      <left/>
      <right/>
      <top/>
      <bottom/>
      <diagonal/>
    </border>
    <border>
      <left/>
      <right/>
      <top/>
      <bottom style="thin"/>
    </border>
    <border>
      <left/>
      <right/>
      <top style="thin"/>
      <bottom style="thin"/>
    </border>
    <border>
      <left style="thin"/>
      <right style="thin"/>
      <top style="thin"/>
      <bottom style="thin"/>
    </border>
    <border>
      <left/>
      <right/>
      <top style="thin"/>
      <bottom/>
    </border>
    <border>
      <left/>
      <right style="thin"/>
      <top/>
      <bottom/>
    </border>
    <border>
      <left style="thin"/>
      <right style="thin"/>
      <top style="thin"/>
      <bottom/>
    </border>
    <border>
      <left style="thin"/>
      <right/>
      <top style="thin"/>
      <bottom style="thin"/>
    </border>
    <border>
      <left style="thin"/>
      <right/>
      <top style="thin"/>
      <bottom/>
    </border>
    <border>
      <left/>
      <right/>
      <top style="hair"/>
      <bottom style="hair"/>
    </border>
    <border>
      <left/>
      <right/>
      <top style="hair"/>
      <bottom/>
    </border>
    <border>
      <left style="thin"/>
      <right style="thin"/>
      <top/>
      <bottom style="thin"/>
    </border>
    <border>
      <left style="thin"/>
      <right/>
      <top/>
      <bottom style="thin"/>
    </border>
    <border>
      <left/>
      <right/>
      <top/>
      <bottom style="hair"/>
    </border>
    <border>
      <left/>
      <right style="hair"/>
      <top/>
      <bottom style="hair"/>
    </border>
    <border>
      <left/>
      <right style="hair"/>
      <top style="hair"/>
      <bottom style="hair"/>
    </border>
    <border>
      <left/>
      <right/>
      <top style="thin"/>
      <bottom style="hair"/>
    </border>
    <border>
      <left/>
      <right style="thin"/>
      <top style="hair"/>
      <bottom style="hair"/>
    </border>
    <border>
      <left style="hair"/>
      <right/>
      <top style="thin"/>
      <bottom style="hair"/>
    </border>
    <border>
      <left style="hair"/>
      <right/>
      <top style="hair"/>
      <bottom style="hair"/>
    </border>
    <border>
      <left/>
      <right style="thin"/>
      <top style="thin"/>
      <bottom style="thin"/>
    </border>
    <border>
      <left style="thin"/>
      <right style="thin"/>
      <top/>
      <bottom/>
    </border>
    <border>
      <left style="thin"/>
      <right/>
      <top/>
      <bottom/>
    </border>
    <border>
      <left style="thin">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right style="thin">
        <color theme="4" tint="-0.4999699890613556"/>
      </right>
      <top style="thin">
        <color theme="4" tint="-0.4999699890613556"/>
      </top>
      <bottom style="thin">
        <color theme="4" tint="-0.4999699890613556"/>
      </bottom>
    </border>
    <border>
      <left/>
      <right style="thin"/>
      <top style="thin"/>
      <bottom/>
    </border>
    <border>
      <left/>
      <right style="thin"/>
      <top/>
      <bottom style="thin"/>
    </border>
    <border>
      <left style="thin"/>
      <right/>
      <top/>
      <bottom style="hair"/>
    </border>
    <border>
      <left style="thin"/>
      <right/>
      <top style="hair"/>
      <bottom style="hair"/>
    </border>
    <border>
      <left style="thin"/>
      <right/>
      <top style="hair"/>
      <bottom/>
    </border>
    <border>
      <left style="thin"/>
      <right/>
      <top style="thin"/>
      <bottom style="hair"/>
    </border>
    <border>
      <left/>
      <right style="thin"/>
      <top/>
      <bottom style="hair"/>
    </border>
    <border>
      <left/>
      <right style="thin"/>
      <top style="hair"/>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44" fontId="3" fillId="0" borderId="0" applyFont="0" applyFill="0" applyBorder="0" applyAlignment="0" applyProtection="0"/>
    <xf numFmtId="9" fontId="3"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cellStyleXfs>
  <cellXfs count="371">
    <xf numFmtId="0" fontId="0" fillId="0" borderId="0" xfId="0"/>
    <xf numFmtId="0" fontId="2" fillId="0" borderId="0" xfId="0" applyFont="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0" fillId="0" borderId="1" xfId="0" applyNumberFormat="1" applyFont="1" applyBorder="1" applyAlignment="1">
      <alignment horizontal="right" vertical="center"/>
    </xf>
    <xf numFmtId="0" fontId="0" fillId="0" borderId="2" xfId="0" applyNumberFormat="1" applyFont="1" applyBorder="1" applyAlignment="1">
      <alignment horizontal="right" vertical="center"/>
    </xf>
    <xf numFmtId="0" fontId="0" fillId="0" borderId="2" xfId="0" applyNumberFormat="1" applyFont="1" applyBorder="1"/>
    <xf numFmtId="0" fontId="0" fillId="2" borderId="0" xfId="0" applyFill="1"/>
    <xf numFmtId="0" fontId="0" fillId="2" borderId="0" xfId="0" applyFill="1" applyBorder="1"/>
    <xf numFmtId="0" fontId="7" fillId="2" borderId="0" xfId="0" applyFont="1" applyFill="1" applyBorder="1" applyAlignment="1">
      <alignment horizontal="center"/>
    </xf>
    <xf numFmtId="0" fontId="5" fillId="2" borderId="0" xfId="0" applyFont="1" applyFill="1" applyBorder="1" applyAlignment="1">
      <alignment horizontal="center"/>
    </xf>
    <xf numFmtId="0" fontId="10" fillId="0" borderId="0" xfId="0" applyFont="1"/>
    <xf numFmtId="0" fontId="10" fillId="0" borderId="0" xfId="0" applyFont="1" applyAlignment="1">
      <alignment wrapText="1"/>
    </xf>
    <xf numFmtId="0" fontId="10" fillId="0" borderId="0" xfId="0" applyFont="1" applyAlignment="1" applyProtection="1">
      <alignment wrapText="1"/>
      <protection locked="0"/>
    </xf>
    <xf numFmtId="0" fontId="12" fillId="0" borderId="0" xfId="0" applyFont="1" applyAlignment="1" applyProtection="1">
      <alignment wrapText="1"/>
      <protection locked="0"/>
    </xf>
    <xf numFmtId="0" fontId="10" fillId="0" borderId="0" xfId="0" applyFont="1" applyAlignment="1">
      <alignment vertical="center" wrapText="1"/>
    </xf>
    <xf numFmtId="0" fontId="13" fillId="0" borderId="0" xfId="0" applyFont="1" applyAlignment="1">
      <alignment wrapText="1"/>
    </xf>
    <xf numFmtId="0" fontId="12" fillId="0" borderId="0" xfId="0" applyFont="1" applyAlignment="1">
      <alignment vertical="center"/>
    </xf>
    <xf numFmtId="0" fontId="10" fillId="3" borderId="1" xfId="0" applyFont="1" applyFill="1" applyBorder="1" applyAlignment="1" applyProtection="1">
      <alignment horizontal="left" wrapText="1"/>
      <protection locked="0"/>
    </xf>
    <xf numFmtId="0" fontId="15" fillId="0" borderId="0" xfId="0" applyFont="1" applyAlignment="1">
      <alignment wrapText="1"/>
    </xf>
    <xf numFmtId="0" fontId="12" fillId="0" borderId="0" xfId="0" applyFont="1" applyAlignment="1">
      <alignment wrapText="1"/>
    </xf>
    <xf numFmtId="0" fontId="10" fillId="0" borderId="2" xfId="0" applyFont="1" applyBorder="1" applyAlignment="1">
      <alignment horizontal="left" wrapText="1"/>
    </xf>
    <xf numFmtId="0" fontId="10" fillId="0" borderId="0" xfId="0" applyFont="1" applyAlignment="1">
      <alignment horizontal="right" vertical="center" wrapText="1"/>
    </xf>
    <xf numFmtId="0" fontId="10" fillId="0" borderId="0" xfId="0" applyFont="1" applyAlignment="1" applyProtection="1">
      <alignment horizontal="left" wrapText="1"/>
      <protection/>
    </xf>
    <xf numFmtId="0" fontId="10" fillId="0" borderId="1" xfId="0" applyFont="1" applyBorder="1" applyAlignment="1" applyProtection="1">
      <alignment horizontal="left" wrapText="1"/>
      <protection locked="0"/>
    </xf>
    <xf numFmtId="0" fontId="15" fillId="0" borderId="0" xfId="0" applyFont="1" applyAlignment="1">
      <alignment vertical="center" wrapText="1"/>
    </xf>
    <xf numFmtId="0" fontId="16" fillId="0" borderId="0" xfId="0" applyFont="1" applyAlignment="1">
      <alignment horizontal="left" wrapText="1"/>
    </xf>
    <xf numFmtId="0" fontId="16" fillId="0" borderId="1" xfId="0" applyFont="1" applyBorder="1" applyAlignment="1" applyProtection="1">
      <alignment horizontal="left" wrapText="1"/>
      <protection locked="0"/>
    </xf>
    <xf numFmtId="0" fontId="16" fillId="0" borderId="2" xfId="0" applyFont="1" applyBorder="1" applyAlignment="1" applyProtection="1">
      <alignment horizontal="left" wrapText="1"/>
      <protection locked="0"/>
    </xf>
    <xf numFmtId="0" fontId="10" fillId="3" borderId="0" xfId="0" applyFont="1" applyFill="1" applyAlignment="1">
      <alignment horizontal="left" wrapText="1"/>
    </xf>
    <xf numFmtId="0" fontId="15" fillId="3" borderId="0" xfId="0" applyFont="1" applyFill="1" applyAlignment="1">
      <alignment wrapText="1"/>
    </xf>
    <xf numFmtId="0" fontId="10" fillId="0" borderId="2" xfId="0" applyFont="1" applyBorder="1" applyAlignment="1" applyProtection="1">
      <alignment horizontal="left" wrapText="1"/>
      <protection locked="0"/>
    </xf>
    <xf numFmtId="3" fontId="10" fillId="0" borderId="2" xfId="0" applyNumberFormat="1" applyFont="1" applyBorder="1" applyAlignment="1" applyProtection="1">
      <alignment horizontal="left" wrapText="1"/>
      <protection locked="0"/>
    </xf>
    <xf numFmtId="0" fontId="10" fillId="3" borderId="2" xfId="0" applyFont="1" applyFill="1" applyBorder="1" applyAlignment="1" applyProtection="1">
      <alignment horizontal="left" wrapText="1"/>
      <protection locked="0"/>
    </xf>
    <xf numFmtId="49" fontId="10" fillId="0" borderId="0" xfId="0" applyNumberFormat="1" applyFont="1" applyAlignment="1">
      <alignment horizontal="left" wrapText="1"/>
    </xf>
    <xf numFmtId="0" fontId="10" fillId="4" borderId="3" xfId="0" applyFont="1" applyFill="1" applyBorder="1" applyAlignment="1">
      <alignment horizontal="center" vertical="center" wrapText="1"/>
    </xf>
    <xf numFmtId="49" fontId="10" fillId="0" borderId="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0" xfId="0" applyFont="1" applyAlignment="1">
      <alignment horizontal="left" wrapText="1"/>
    </xf>
    <xf numFmtId="164" fontId="17" fillId="0" borderId="1" xfId="0" applyNumberFormat="1" applyFont="1" applyBorder="1" applyAlignment="1">
      <alignment horizontal="left" wrapText="1"/>
    </xf>
    <xf numFmtId="164" fontId="10" fillId="0" borderId="0" xfId="0" applyNumberFormat="1" applyFont="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center" wrapText="1"/>
    </xf>
    <xf numFmtId="164" fontId="10" fillId="0" borderId="3" xfId="0" applyNumberFormat="1" applyFont="1" applyBorder="1" applyAlignment="1" applyProtection="1">
      <alignment horizontal="center" vertical="center" wrapText="1"/>
      <protection locked="0"/>
    </xf>
    <xf numFmtId="0" fontId="10" fillId="0" borderId="4" xfId="0" applyFont="1" applyBorder="1" applyAlignment="1">
      <alignment wrapText="1"/>
    </xf>
    <xf numFmtId="0" fontId="10" fillId="0" borderId="1" xfId="0" applyNumberFormat="1" applyFont="1" applyBorder="1" applyAlignment="1" applyProtection="1">
      <alignment horizontal="left" wrapText="1"/>
      <protection locked="0"/>
    </xf>
    <xf numFmtId="169" fontId="10" fillId="0" borderId="0" xfId="0" applyNumberFormat="1" applyFont="1" applyAlignment="1" applyProtection="1">
      <alignment horizontal="left" wrapText="1"/>
      <protection locked="0"/>
    </xf>
    <xf numFmtId="0" fontId="17" fillId="0" borderId="2" xfId="0" applyFont="1" applyBorder="1" applyAlignment="1">
      <alignment horizontal="left" wrapText="1"/>
    </xf>
    <xf numFmtId="165" fontId="10" fillId="0" borderId="3" xfId="0" applyNumberFormat="1" applyFont="1" applyBorder="1" applyAlignment="1" applyProtection="1">
      <alignment horizontal="center" vertical="center" wrapText="1"/>
      <protection locked="0"/>
    </xf>
    <xf numFmtId="0" fontId="10" fillId="0" borderId="2" xfId="0" applyFont="1" applyBorder="1" applyAlignment="1">
      <alignment wrapText="1"/>
    </xf>
    <xf numFmtId="0" fontId="10" fillId="4" borderId="3" xfId="0" applyFont="1" applyFill="1" applyBorder="1" applyAlignment="1" applyProtection="1">
      <alignment horizontal="center" vertical="center" wrapText="1"/>
      <protection locked="0"/>
    </xf>
    <xf numFmtId="165" fontId="10" fillId="4" borderId="3" xfId="0" applyNumberFormat="1" applyFont="1" applyFill="1" applyBorder="1" applyAlignment="1" applyProtection="1">
      <alignment horizontal="center" vertical="center" wrapText="1"/>
      <protection locked="0"/>
    </xf>
    <xf numFmtId="0" fontId="10" fillId="0" borderId="0" xfId="0" applyFont="1" applyBorder="1" applyAlignment="1">
      <alignment wrapText="1"/>
    </xf>
    <xf numFmtId="164" fontId="10" fillId="3" borderId="2" xfId="0" applyNumberFormat="1" applyFont="1" applyFill="1" applyBorder="1" applyAlignment="1" applyProtection="1">
      <alignment horizontal="left" wrapText="1"/>
      <protection locked="0"/>
    </xf>
    <xf numFmtId="164" fontId="10" fillId="0" borderId="2" xfId="0" applyNumberFormat="1" applyFont="1" applyBorder="1" applyAlignment="1" applyProtection="1">
      <alignment horizontal="left" wrapText="1"/>
      <protection locked="0"/>
    </xf>
    <xf numFmtId="165" fontId="10" fillId="0" borderId="1" xfId="0" applyNumberFormat="1" applyFont="1" applyBorder="1" applyAlignment="1">
      <alignment horizontal="left" wrapText="1"/>
    </xf>
    <xf numFmtId="0" fontId="17" fillId="0" borderId="0" xfId="0" applyFont="1" applyAlignment="1">
      <alignment horizontal="left" wrapText="1"/>
    </xf>
    <xf numFmtId="0" fontId="10" fillId="0" borderId="1" xfId="0" applyFont="1" applyBorder="1" applyAlignment="1">
      <alignment horizontal="left" wrapText="1"/>
    </xf>
    <xf numFmtId="0" fontId="10" fillId="0" borderId="0" xfId="0" applyFont="1" applyAlignment="1">
      <alignment horizontal="right" wrapText="1"/>
    </xf>
    <xf numFmtId="0" fontId="18" fillId="0" borderId="3" xfId="0" applyFont="1" applyBorder="1" applyAlignment="1" applyProtection="1">
      <alignment horizontal="center" vertical="center" wrapText="1"/>
      <protection locked="0"/>
    </xf>
    <xf numFmtId="0" fontId="18" fillId="0" borderId="0" xfId="0" applyFont="1" applyAlignment="1">
      <alignment wrapText="1"/>
    </xf>
    <xf numFmtId="0" fontId="10" fillId="0" borderId="0" xfId="0" applyFont="1" applyBorder="1" applyAlignment="1">
      <alignment horizontal="right" wrapText="1"/>
    </xf>
    <xf numFmtId="0" fontId="10" fillId="4" borderId="3" xfId="21" applyNumberFormat="1" applyFont="1" applyFill="1" applyBorder="1" applyAlignment="1" applyProtection="1">
      <alignment horizontal="center" vertical="center" wrapText="1"/>
      <protection/>
    </xf>
    <xf numFmtId="9" fontId="10" fillId="0" borderId="3" xfId="21" applyFont="1" applyBorder="1" applyAlignment="1" applyProtection="1">
      <alignment horizontal="center" vertical="center" wrapText="1"/>
      <protection/>
    </xf>
    <xf numFmtId="44" fontId="10" fillId="0" borderId="0" xfId="20" applyFont="1" applyBorder="1" applyAlignment="1" applyProtection="1">
      <alignment horizontal="left" wrapText="1"/>
      <protection/>
    </xf>
    <xf numFmtId="0" fontId="10" fillId="0" borderId="0" xfId="0" applyFont="1" applyAlignment="1" applyProtection="1">
      <alignment horizontal="left" wrapText="1"/>
      <protection locked="0"/>
    </xf>
    <xf numFmtId="167" fontId="10" fillId="0" borderId="1" xfId="0" applyNumberFormat="1" applyFont="1" applyBorder="1" applyAlignment="1" applyProtection="1">
      <alignment horizontal="left" wrapText="1"/>
      <protection locked="0"/>
    </xf>
    <xf numFmtId="167" fontId="10" fillId="0" borderId="2" xfId="0" applyNumberFormat="1" applyFont="1" applyBorder="1" applyAlignment="1" applyProtection="1">
      <alignment horizontal="left" wrapText="1"/>
      <protection locked="0"/>
    </xf>
    <xf numFmtId="9" fontId="10" fillId="0" borderId="2" xfId="0" applyNumberFormat="1"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pplyProtection="1">
      <alignment horizontal="left" wrapText="1"/>
      <protection locked="0"/>
    </xf>
    <xf numFmtId="0" fontId="10" fillId="0" borderId="1" xfId="0" applyFont="1" applyBorder="1" applyAlignment="1">
      <alignment wrapText="1"/>
    </xf>
    <xf numFmtId="0" fontId="17" fillId="0" borderId="3" xfId="0" applyFont="1" applyBorder="1" applyAlignment="1" applyProtection="1">
      <alignment horizontal="center" vertical="center" wrapText="1"/>
      <protection locked="0"/>
    </xf>
    <xf numFmtId="167" fontId="10" fillId="0" borderId="3" xfId="0" applyNumberFormat="1" applyFont="1" applyBorder="1" applyAlignment="1" applyProtection="1">
      <alignment horizontal="center" vertical="center" wrapText="1"/>
      <protection locked="0"/>
    </xf>
    <xf numFmtId="14" fontId="10" fillId="0" borderId="1" xfId="0" applyNumberFormat="1" applyFont="1" applyBorder="1" applyAlignment="1" applyProtection="1">
      <alignment horizontal="left" wrapText="1"/>
      <protection locked="0"/>
    </xf>
    <xf numFmtId="0" fontId="10" fillId="0" borderId="3" xfId="21" applyNumberFormat="1" applyFont="1" applyBorder="1" applyAlignment="1" applyProtection="1">
      <alignment horizontal="center" vertical="center" wrapText="1"/>
      <protection locked="0"/>
    </xf>
    <xf numFmtId="0" fontId="10" fillId="0" borderId="6" xfId="21" applyNumberFormat="1" applyFont="1" applyBorder="1" applyAlignment="1" applyProtection="1">
      <alignment horizontal="center" vertical="center" wrapText="1"/>
      <protection locked="0"/>
    </xf>
    <xf numFmtId="0" fontId="20" fillId="0" borderId="4" xfId="0" applyFont="1" applyBorder="1" applyAlignment="1">
      <alignment horizontal="right" vertical="center" wrapText="1"/>
    </xf>
    <xf numFmtId="0" fontId="10" fillId="0" borderId="0" xfId="21" applyNumberFormat="1" applyFont="1" applyBorder="1" applyAlignment="1" applyProtection="1">
      <alignment horizontal="center" wrapText="1"/>
      <protection/>
    </xf>
    <xf numFmtId="0" fontId="10" fillId="4" borderId="7" xfId="21" applyNumberFormat="1" applyFont="1" applyFill="1" applyBorder="1" applyAlignment="1" applyProtection="1">
      <alignment horizontal="center" vertical="center" wrapText="1"/>
      <protection/>
    </xf>
    <xf numFmtId="0" fontId="10" fillId="0" borderId="7" xfId="21" applyNumberFormat="1" applyFont="1" applyBorder="1" applyAlignment="1" applyProtection="1">
      <alignment horizontal="center" vertical="center" wrapText="1"/>
      <protection locked="0"/>
    </xf>
    <xf numFmtId="0" fontId="10" fillId="3" borderId="0" xfId="0" applyFont="1" applyFill="1" applyAlignment="1">
      <alignment wrapText="1"/>
    </xf>
    <xf numFmtId="0" fontId="10" fillId="0" borderId="8" xfId="21" applyNumberFormat="1" applyFont="1" applyBorder="1" applyAlignment="1" applyProtection="1">
      <alignment horizontal="center" vertical="center" wrapText="1"/>
      <protection locked="0"/>
    </xf>
    <xf numFmtId="9" fontId="10" fillId="0" borderId="0" xfId="21" applyFont="1" applyBorder="1" applyAlignment="1" applyProtection="1">
      <alignment horizontal="left" wrapText="1"/>
      <protection/>
    </xf>
    <xf numFmtId="0" fontId="21" fillId="0" borderId="0" xfId="0" applyFont="1" applyAlignment="1">
      <alignment horizontal="right" wrapText="1"/>
    </xf>
    <xf numFmtId="0" fontId="10" fillId="0" borderId="0" xfId="0" applyFont="1" applyAlignment="1">
      <alignment horizontal="center" wrapText="1"/>
    </xf>
    <xf numFmtId="17" fontId="10" fillId="0" borderId="0" xfId="0" applyNumberFormat="1" applyFont="1" applyAlignment="1">
      <alignment horizontal="left" wrapText="1"/>
    </xf>
    <xf numFmtId="0" fontId="14" fillId="0" borderId="0" xfId="0" applyFont="1" applyAlignment="1">
      <alignment horizontal="center" vertical="center" wrapText="1"/>
    </xf>
    <xf numFmtId="0" fontId="19" fillId="0" borderId="0" xfId="0" applyFont="1" applyAlignment="1" applyProtection="1">
      <alignment horizontal="right" vertical="center" wrapText="1"/>
      <protection locked="0"/>
    </xf>
    <xf numFmtId="0" fontId="10" fillId="0" borderId="0" xfId="0" applyFont="1" applyAlignment="1" applyProtection="1">
      <alignment horizontal="right" vertical="center" wrapText="1"/>
      <protection locked="0"/>
    </xf>
    <xf numFmtId="0" fontId="14" fillId="0" borderId="0" xfId="0" applyFont="1" applyAlignment="1" applyProtection="1">
      <alignment horizontal="right" vertical="center" wrapText="1"/>
      <protection locked="0"/>
    </xf>
    <xf numFmtId="0" fontId="10" fillId="0" borderId="0" xfId="0" applyFont="1" applyAlignment="1" applyProtection="1">
      <alignment vertical="center" wrapText="1"/>
      <protection locked="0"/>
    </xf>
    <xf numFmtId="0" fontId="22" fillId="0" borderId="0" xfId="26" applyFont="1">
      <alignment/>
      <protection/>
    </xf>
    <xf numFmtId="0" fontId="22" fillId="0" borderId="0" xfId="29" applyFont="1">
      <alignment/>
      <protection/>
    </xf>
    <xf numFmtId="3" fontId="28" fillId="0" borderId="0" xfId="27" applyNumberFormat="1" applyFont="1" applyAlignment="1">
      <alignment vertical="center" wrapText="1"/>
      <protection/>
    </xf>
    <xf numFmtId="0" fontId="24" fillId="0" borderId="0" xfId="28" applyFont="1">
      <alignment/>
      <protection/>
    </xf>
    <xf numFmtId="0" fontId="22" fillId="3" borderId="0" xfId="28" applyFont="1" applyFill="1">
      <alignment/>
      <protection/>
    </xf>
    <xf numFmtId="0" fontId="22" fillId="0" borderId="0" xfId="28" applyFont="1">
      <alignment/>
      <protection/>
    </xf>
    <xf numFmtId="0" fontId="24" fillId="0" borderId="9" xfId="28" applyFont="1" applyBorder="1">
      <alignment/>
      <protection/>
    </xf>
    <xf numFmtId="168" fontId="24" fillId="0" borderId="3" xfId="28" applyNumberFormat="1" applyFont="1" applyBorder="1" applyProtection="1">
      <alignment/>
      <protection locked="0"/>
    </xf>
    <xf numFmtId="168" fontId="24" fillId="0" borderId="7" xfId="28" applyNumberFormat="1" applyFont="1" applyBorder="1" applyProtection="1">
      <alignment/>
      <protection locked="0"/>
    </xf>
    <xf numFmtId="168" fontId="24" fillId="5" borderId="3" xfId="28" applyNumberFormat="1" applyFont="1" applyFill="1" applyBorder="1">
      <alignment/>
      <protection/>
    </xf>
    <xf numFmtId="3" fontId="24" fillId="3" borderId="0" xfId="28" applyNumberFormat="1" applyFont="1" applyFill="1">
      <alignment/>
      <protection/>
    </xf>
    <xf numFmtId="168" fontId="24" fillId="0" borderId="6" xfId="28" applyNumberFormat="1" applyFont="1" applyBorder="1" applyProtection="1">
      <alignment/>
      <protection locked="0"/>
    </xf>
    <xf numFmtId="168" fontId="24" fillId="0" borderId="8" xfId="28" applyNumberFormat="1" applyFont="1" applyBorder="1" applyProtection="1">
      <alignment/>
      <protection locked="0"/>
    </xf>
    <xf numFmtId="168" fontId="24" fillId="5" borderId="6" xfId="28" applyNumberFormat="1" applyFont="1" applyFill="1" applyBorder="1">
      <alignment/>
      <protection/>
    </xf>
    <xf numFmtId="3" fontId="24" fillId="3" borderId="0" xfId="28" applyNumberFormat="1" applyFont="1" applyFill="1" applyProtection="1">
      <alignment/>
      <protection locked="0"/>
    </xf>
    <xf numFmtId="168" fontId="24" fillId="3" borderId="2" xfId="28" applyNumberFormat="1" applyFont="1" applyFill="1" applyBorder="1" applyProtection="1">
      <alignment/>
      <protection locked="0"/>
    </xf>
    <xf numFmtId="0" fontId="24" fillId="0" borderId="10" xfId="28" applyFont="1" applyBorder="1">
      <alignment/>
      <protection/>
    </xf>
    <xf numFmtId="168" fontId="24" fillId="0" borderId="11" xfId="28" applyNumberFormat="1" applyFont="1" applyBorder="1" applyProtection="1">
      <alignment/>
      <protection locked="0"/>
    </xf>
    <xf numFmtId="168" fontId="24" fillId="0" borderId="12" xfId="28" applyNumberFormat="1" applyFont="1" applyBorder="1" applyProtection="1">
      <alignment/>
      <protection locked="0"/>
    </xf>
    <xf numFmtId="168" fontId="24" fillId="5" borderId="11" xfId="28" applyNumberFormat="1" applyFont="1" applyFill="1" applyBorder="1">
      <alignment/>
      <protection/>
    </xf>
    <xf numFmtId="0" fontId="24" fillId="0" borderId="0" xfId="28" applyFont="1" applyAlignment="1">
      <alignment horizontal="left" wrapText="1"/>
      <protection/>
    </xf>
    <xf numFmtId="0" fontId="24" fillId="0" borderId="13" xfId="28" applyFont="1" applyBorder="1">
      <alignment/>
      <protection/>
    </xf>
    <xf numFmtId="168" fontId="24" fillId="0" borderId="2" xfId="28" applyNumberFormat="1" applyFont="1" applyBorder="1" applyAlignment="1" applyProtection="1">
      <alignment wrapText="1"/>
      <protection locked="0"/>
    </xf>
    <xf numFmtId="0" fontId="28" fillId="6" borderId="14" xfId="25" applyFont="1" applyFill="1" applyBorder="1" applyAlignment="1">
      <alignment horizontal="left"/>
      <protection/>
    </xf>
    <xf numFmtId="0" fontId="24" fillId="6" borderId="15" xfId="25" applyFont="1" applyFill="1" applyBorder="1" applyAlignment="1">
      <alignment horizontal="center"/>
      <protection/>
    </xf>
    <xf numFmtId="0" fontId="24" fillId="0" borderId="9" xfId="28" applyFont="1" applyBorder="1" applyAlignment="1">
      <alignment horizontal="left" wrapText="1"/>
      <protection/>
    </xf>
    <xf numFmtId="0" fontId="24" fillId="0" borderId="9" xfId="28" applyFont="1" applyBorder="1" applyAlignment="1">
      <alignment horizontal="right" vertical="top" wrapText="1"/>
      <protection/>
    </xf>
    <xf numFmtId="0" fontId="24" fillId="0" borderId="9" xfId="28" applyFont="1" applyBorder="1" applyAlignment="1">
      <alignment horizontal="left"/>
      <protection/>
    </xf>
    <xf numFmtId="3" fontId="31" fillId="3" borderId="0" xfId="28" applyNumberFormat="1" applyFont="1" applyFill="1" applyAlignment="1">
      <alignment horizontal="center"/>
      <protection/>
    </xf>
    <xf numFmtId="0" fontId="24" fillId="3" borderId="0" xfId="28" applyFont="1" applyFill="1" applyAlignment="1">
      <alignment horizontal="left" wrapText="1"/>
      <protection/>
    </xf>
    <xf numFmtId="0" fontId="24" fillId="3" borderId="0" xfId="28" applyFont="1" applyFill="1">
      <alignment/>
      <protection/>
    </xf>
    <xf numFmtId="0" fontId="24" fillId="0" borderId="16" xfId="28" applyFont="1" applyBorder="1">
      <alignment/>
      <protection/>
    </xf>
    <xf numFmtId="0" fontId="24" fillId="3" borderId="9" xfId="28" applyFont="1" applyFill="1" applyBorder="1">
      <alignment/>
      <protection/>
    </xf>
    <xf numFmtId="0" fontId="24" fillId="0" borderId="10" xfId="28" applyFont="1" applyBorder="1" applyAlignment="1">
      <alignment horizontal="right"/>
      <protection/>
    </xf>
    <xf numFmtId="0" fontId="24" fillId="0" borderId="17" xfId="28" applyFont="1" applyBorder="1">
      <alignment/>
      <protection/>
    </xf>
    <xf numFmtId="0" fontId="24" fillId="0" borderId="9" xfId="28" applyFont="1" applyBorder="1" applyAlignment="1" quotePrefix="1">
      <alignment horizontal="left" vertical="top"/>
      <protection/>
    </xf>
    <xf numFmtId="0" fontId="24" fillId="0" borderId="9" xfId="28" applyFont="1" applyBorder="1" applyAlignment="1">
      <alignment vertical="top" wrapText="1"/>
      <protection/>
    </xf>
    <xf numFmtId="0" fontId="24" fillId="0" borderId="0" xfId="28" applyFont="1" applyAlignment="1">
      <alignment vertical="top" wrapText="1"/>
      <protection/>
    </xf>
    <xf numFmtId="0" fontId="24" fillId="0" borderId="9" xfId="28" applyFont="1" applyBorder="1" applyAlignment="1" quotePrefix="1">
      <alignment horizontal="left"/>
      <protection/>
    </xf>
    <xf numFmtId="0" fontId="24" fillId="6" borderId="9" xfId="28" applyFont="1" applyFill="1" applyBorder="1">
      <alignment/>
      <protection/>
    </xf>
    <xf numFmtId="3" fontId="24" fillId="6" borderId="17" xfId="28" applyNumberFormat="1" applyFont="1" applyFill="1" applyBorder="1" applyAlignment="1" applyProtection="1">
      <alignment horizontal="center"/>
      <protection locked="0"/>
    </xf>
    <xf numFmtId="0" fontId="24" fillId="0" borderId="18" xfId="28" applyFont="1" applyBorder="1">
      <alignment/>
      <protection/>
    </xf>
    <xf numFmtId="0" fontId="24" fillId="0" borderId="19" xfId="28" applyFont="1" applyBorder="1">
      <alignment/>
      <protection/>
    </xf>
    <xf numFmtId="0" fontId="24" fillId="0" borderId="9" xfId="28" applyFont="1" applyBorder="1" applyAlignment="1" quotePrefix="1">
      <alignment horizontal="left" wrapText="1"/>
      <protection/>
    </xf>
    <xf numFmtId="0" fontId="21" fillId="0" borderId="0" xfId="28" applyFont="1">
      <alignment/>
      <protection/>
    </xf>
    <xf numFmtId="0" fontId="21" fillId="0" borderId="0" xfId="28" applyFont="1" applyAlignment="1">
      <alignment wrapText="1"/>
      <protection/>
    </xf>
    <xf numFmtId="3" fontId="21" fillId="0" borderId="0" xfId="28" applyNumberFormat="1" applyFont="1">
      <alignment/>
      <protection/>
    </xf>
    <xf numFmtId="0" fontId="31" fillId="3" borderId="0" xfId="29" applyFont="1" applyFill="1" applyAlignment="1">
      <alignment horizontal="center" wrapText="1"/>
      <protection/>
    </xf>
    <xf numFmtId="3" fontId="21" fillId="0" borderId="0" xfId="28" applyNumberFormat="1" applyFont="1" applyProtection="1">
      <alignment/>
      <protection locked="0"/>
    </xf>
    <xf numFmtId="0" fontId="30" fillId="0" borderId="0" xfId="28" applyFont="1">
      <alignment/>
      <protection/>
    </xf>
    <xf numFmtId="0" fontId="30" fillId="0" borderId="0" xfId="28" applyFont="1" applyAlignment="1">
      <alignment wrapText="1"/>
      <protection/>
    </xf>
    <xf numFmtId="3" fontId="30" fillId="0" borderId="0" xfId="28" applyNumberFormat="1" applyFont="1">
      <alignment/>
      <protection/>
    </xf>
    <xf numFmtId="0" fontId="22" fillId="0" borderId="0" xfId="28" applyFont="1" applyAlignment="1">
      <alignment wrapText="1"/>
      <protection/>
    </xf>
    <xf numFmtId="3" fontId="22" fillId="0" borderId="0" xfId="28" applyNumberFormat="1" applyFont="1">
      <alignment/>
      <protection/>
    </xf>
    <xf numFmtId="0" fontId="24" fillId="0" borderId="0" xfId="22" applyFont="1">
      <alignment/>
      <protection/>
    </xf>
    <xf numFmtId="166" fontId="24" fillId="0" borderId="0" xfId="23" applyNumberFormat="1" applyFont="1" applyProtection="1">
      <protection/>
    </xf>
    <xf numFmtId="0" fontId="24" fillId="0" borderId="0" xfId="22" applyFont="1" applyAlignment="1">
      <alignment horizontal="center" vertical="center"/>
      <protection/>
    </xf>
    <xf numFmtId="0" fontId="24" fillId="0" borderId="0" xfId="22" applyFont="1" applyProtection="1">
      <alignment/>
      <protection locked="0"/>
    </xf>
    <xf numFmtId="0" fontId="33" fillId="0" borderId="7" xfId="22" applyFont="1" applyBorder="1" applyAlignment="1">
      <alignment vertical="center"/>
      <protection/>
    </xf>
    <xf numFmtId="3" fontId="24" fillId="0" borderId="2" xfId="22" applyNumberFormat="1" applyFont="1" applyBorder="1">
      <alignment/>
      <protection/>
    </xf>
    <xf numFmtId="168" fontId="24" fillId="0" borderId="2" xfId="23" applyNumberFormat="1" applyFont="1" applyBorder="1" applyProtection="1">
      <protection/>
    </xf>
    <xf numFmtId="3" fontId="24" fillId="0" borderId="20" xfId="22" applyNumberFormat="1" applyFont="1" applyBorder="1" applyAlignment="1">
      <alignment horizontal="center" vertical="center"/>
      <protection/>
    </xf>
    <xf numFmtId="0" fontId="24" fillId="0" borderId="5" xfId="22" applyFont="1" applyBorder="1" applyAlignment="1">
      <alignment horizontal="right" vertical="center"/>
      <protection/>
    </xf>
    <xf numFmtId="44" fontId="24" fillId="0" borderId="21" xfId="20" applyFont="1" applyBorder="1" applyAlignment="1" applyProtection="1">
      <alignment horizontal="right"/>
      <protection locked="0"/>
    </xf>
    <xf numFmtId="168" fontId="24" fillId="0" borderId="21" xfId="23" applyNumberFormat="1" applyFont="1" applyBorder="1" applyProtection="1">
      <protection locked="0"/>
    </xf>
    <xf numFmtId="0" fontId="24" fillId="0" borderId="21" xfId="22" applyFont="1" applyBorder="1" applyProtection="1">
      <alignment/>
      <protection locked="0"/>
    </xf>
    <xf numFmtId="0" fontId="24" fillId="0" borderId="21" xfId="22" applyFont="1" applyBorder="1" applyAlignment="1" applyProtection="1">
      <alignment horizontal="center" vertical="center"/>
      <protection locked="0"/>
    </xf>
    <xf numFmtId="3" fontId="24" fillId="0" borderId="21" xfId="22" applyNumberFormat="1" applyFont="1" applyBorder="1" applyAlignment="1">
      <alignment horizontal="right"/>
      <protection/>
    </xf>
    <xf numFmtId="3" fontId="24" fillId="0" borderId="21" xfId="22" applyNumberFormat="1" applyFont="1" applyBorder="1" applyProtection="1">
      <alignment/>
      <protection locked="0"/>
    </xf>
    <xf numFmtId="168" fontId="24" fillId="0" borderId="21" xfId="22" applyNumberFormat="1" applyFont="1" applyBorder="1" applyProtection="1">
      <alignment/>
      <protection locked="0"/>
    </xf>
    <xf numFmtId="0" fontId="24" fillId="0" borderId="2" xfId="22" applyFont="1" applyBorder="1">
      <alignment/>
      <protection/>
    </xf>
    <xf numFmtId="0" fontId="24" fillId="0" borderId="20" xfId="22" applyFont="1" applyBorder="1" applyAlignment="1">
      <alignment horizontal="center" vertical="center"/>
      <protection/>
    </xf>
    <xf numFmtId="0" fontId="28" fillId="0" borderId="5" xfId="22" applyFont="1" applyBorder="1" applyAlignment="1">
      <alignment horizontal="right" vertical="center"/>
      <protection/>
    </xf>
    <xf numFmtId="0" fontId="24" fillId="0" borderId="5" xfId="22" applyFont="1" applyBorder="1" applyProtection="1">
      <alignment/>
      <protection locked="0"/>
    </xf>
    <xf numFmtId="168" fontId="24" fillId="0" borderId="5" xfId="23" applyNumberFormat="1" applyFont="1" applyBorder="1" applyProtection="1">
      <protection locked="0"/>
    </xf>
    <xf numFmtId="0" fontId="24" fillId="0" borderId="21" xfId="22" applyFont="1" applyBorder="1" applyAlignment="1">
      <alignment horizontal="right" vertical="center"/>
      <protection/>
    </xf>
    <xf numFmtId="0" fontId="35" fillId="0" borderId="21" xfId="22" applyFont="1" applyBorder="1" applyAlignment="1">
      <alignment horizontal="right" vertical="center"/>
      <protection/>
    </xf>
    <xf numFmtId="168" fontId="24" fillId="0" borderId="0" xfId="23" applyNumberFormat="1" applyFont="1" applyBorder="1" applyProtection="1">
      <protection locked="0"/>
    </xf>
    <xf numFmtId="168" fontId="24" fillId="0" borderId="22" xfId="23" applyNumberFormat="1" applyFont="1" applyBorder="1" applyProtection="1">
      <protection locked="0"/>
    </xf>
    <xf numFmtId="0" fontId="24" fillId="0" borderId="11" xfId="22" applyFont="1" applyBorder="1" applyProtection="1">
      <alignment/>
      <protection locked="0"/>
    </xf>
    <xf numFmtId="0" fontId="24" fillId="0" borderId="11" xfId="22" applyFont="1" applyBorder="1" applyAlignment="1" applyProtection="1">
      <alignment horizontal="center" vertical="center"/>
      <protection locked="0"/>
    </xf>
    <xf numFmtId="0" fontId="33" fillId="0" borderId="23" xfId="22" applyFont="1" applyBorder="1" applyAlignment="1">
      <alignment vertical="center"/>
      <protection/>
    </xf>
    <xf numFmtId="0" fontId="24" fillId="0" borderId="24" xfId="22" applyFont="1" applyBorder="1">
      <alignment/>
      <protection/>
    </xf>
    <xf numFmtId="168" fontId="24" fillId="0" borderId="24" xfId="23" applyNumberFormat="1" applyFont="1" applyBorder="1" applyProtection="1">
      <protection/>
    </xf>
    <xf numFmtId="0" fontId="24" fillId="0" borderId="25" xfId="22" applyFont="1" applyBorder="1">
      <alignment/>
      <protection/>
    </xf>
    <xf numFmtId="0" fontId="24" fillId="0" borderId="25" xfId="22" applyFont="1" applyBorder="1" applyAlignment="1">
      <alignment horizontal="center" vertical="center"/>
      <protection/>
    </xf>
    <xf numFmtId="0" fontId="24" fillId="0" borderId="5" xfId="22" applyFont="1" applyBorder="1" applyAlignment="1">
      <alignment vertical="center"/>
      <protection/>
    </xf>
    <xf numFmtId="0" fontId="24" fillId="0" borderId="21" xfId="22" applyFont="1" applyBorder="1">
      <alignment/>
      <protection/>
    </xf>
    <xf numFmtId="168" fontId="24" fillId="0" borderId="21" xfId="23" applyNumberFormat="1" applyFont="1" applyBorder="1" applyProtection="1">
      <protection/>
    </xf>
    <xf numFmtId="0" fontId="24" fillId="0" borderId="21" xfId="22" applyFont="1" applyBorder="1" applyAlignment="1">
      <alignment horizontal="center" vertical="center"/>
      <protection/>
    </xf>
    <xf numFmtId="0" fontId="33" fillId="0" borderId="6" xfId="22" applyFont="1" applyBorder="1" applyAlignment="1">
      <alignment horizontal="right" vertical="center"/>
      <protection/>
    </xf>
    <xf numFmtId="9" fontId="24" fillId="0" borderId="6" xfId="24" applyFont="1" applyBorder="1" applyProtection="1">
      <protection/>
    </xf>
    <xf numFmtId="168" fontId="24" fillId="0" borderId="6" xfId="23" applyNumberFormat="1" applyFont="1" applyBorder="1" applyProtection="1">
      <protection/>
    </xf>
    <xf numFmtId="0" fontId="24" fillId="0" borderId="26" xfId="22" applyFont="1" applyBorder="1">
      <alignment/>
      <protection/>
    </xf>
    <xf numFmtId="0" fontId="24" fillId="0" borderId="6" xfId="22" applyFont="1" applyBorder="1" applyAlignment="1">
      <alignment horizontal="center" vertical="center"/>
      <protection/>
    </xf>
    <xf numFmtId="0" fontId="33" fillId="0" borderId="4" xfId="22" applyFont="1" applyBorder="1" applyAlignment="1">
      <alignment horizontal="right" vertical="center"/>
      <protection/>
    </xf>
    <xf numFmtId="9" fontId="24" fillId="0" borderId="4" xfId="24" applyFont="1" applyBorder="1" applyProtection="1">
      <protection/>
    </xf>
    <xf numFmtId="168" fontId="24" fillId="0" borderId="4" xfId="23" applyNumberFormat="1" applyFont="1" applyBorder="1" applyProtection="1">
      <protection/>
    </xf>
    <xf numFmtId="0" fontId="24" fillId="0" borderId="4" xfId="22" applyFont="1" applyBorder="1">
      <alignment/>
      <protection/>
    </xf>
    <xf numFmtId="0" fontId="24" fillId="0" borderId="4" xfId="22" applyFont="1" applyBorder="1" applyAlignment="1">
      <alignment horizontal="center" vertical="center"/>
      <protection/>
    </xf>
    <xf numFmtId="0" fontId="33" fillId="0" borderId="0" xfId="22" applyFont="1" applyAlignment="1">
      <alignment horizontal="right" vertical="center"/>
      <protection/>
    </xf>
    <xf numFmtId="9" fontId="31" fillId="0" borderId="0" xfId="24" applyFont="1" applyBorder="1" applyProtection="1">
      <protection/>
    </xf>
    <xf numFmtId="168" fontId="24" fillId="0" borderId="0" xfId="23" applyNumberFormat="1" applyFont="1" applyBorder="1" applyProtection="1">
      <protection/>
    </xf>
    <xf numFmtId="0" fontId="21" fillId="0" borderId="0" xfId="22" applyFont="1" applyProtection="1">
      <alignment/>
      <protection locked="0"/>
    </xf>
    <xf numFmtId="0" fontId="33" fillId="0" borderId="1" xfId="22" applyFont="1" applyBorder="1" applyAlignment="1">
      <alignment vertical="center"/>
      <protection/>
    </xf>
    <xf numFmtId="0" fontId="21" fillId="0" borderId="1" xfId="22" applyFont="1" applyBorder="1">
      <alignment/>
      <protection/>
    </xf>
    <xf numFmtId="168" fontId="21" fillId="0" borderId="1" xfId="23" applyNumberFormat="1" applyFont="1" applyBorder="1" applyProtection="1">
      <protection/>
    </xf>
    <xf numFmtId="0" fontId="24" fillId="0" borderId="1" xfId="22" applyFont="1" applyBorder="1">
      <alignment/>
      <protection/>
    </xf>
    <xf numFmtId="0" fontId="21" fillId="0" borderId="1" xfId="22" applyFont="1" applyBorder="1" applyAlignment="1">
      <alignment horizontal="center" vertical="center"/>
      <protection/>
    </xf>
    <xf numFmtId="3" fontId="24" fillId="0" borderId="21" xfId="22" applyNumberFormat="1" applyFont="1" applyBorder="1" applyAlignment="1">
      <alignment horizontal="center" vertical="center"/>
      <protection/>
    </xf>
    <xf numFmtId="0" fontId="24" fillId="0" borderId="0" xfId="22" applyFont="1" applyAlignment="1">
      <alignment horizontal="right" vertical="center"/>
      <protection/>
    </xf>
    <xf numFmtId="0" fontId="24" fillId="0" borderId="22" xfId="22" applyFont="1" applyBorder="1" applyProtection="1">
      <alignment/>
      <protection locked="0"/>
    </xf>
    <xf numFmtId="168" fontId="24" fillId="0" borderId="22" xfId="23" applyNumberFormat="1" applyFont="1" applyBorder="1" applyProtection="1">
      <protection/>
    </xf>
    <xf numFmtId="0" fontId="24" fillId="0" borderId="7" xfId="22" applyFont="1" applyBorder="1" applyAlignment="1">
      <alignment horizontal="right" vertical="center"/>
      <protection/>
    </xf>
    <xf numFmtId="10" fontId="24" fillId="0" borderId="7" xfId="22" applyNumberFormat="1" applyFont="1" applyBorder="1" applyProtection="1">
      <alignment/>
      <protection locked="0"/>
    </xf>
    <xf numFmtId="168" fontId="24" fillId="0" borderId="7" xfId="23" applyNumberFormat="1" applyFont="1" applyBorder="1" applyProtection="1">
      <protection/>
    </xf>
    <xf numFmtId="0" fontId="24" fillId="0" borderId="3" xfId="22" applyFont="1" applyBorder="1">
      <alignment/>
      <protection/>
    </xf>
    <xf numFmtId="0" fontId="24" fillId="0" borderId="3" xfId="22" applyFont="1" applyBorder="1" applyAlignment="1">
      <alignment horizontal="center" vertical="center"/>
      <protection/>
    </xf>
    <xf numFmtId="0" fontId="33" fillId="0" borderId="3" xfId="22" applyFont="1" applyBorder="1" applyAlignment="1">
      <alignment vertical="center"/>
      <protection/>
    </xf>
    <xf numFmtId="9" fontId="21" fillId="0" borderId="3" xfId="24" applyFont="1" applyBorder="1" applyProtection="1">
      <protection/>
    </xf>
    <xf numFmtId="168" fontId="21" fillId="0" borderId="3" xfId="23" applyNumberFormat="1" applyFont="1" applyBorder="1" applyProtection="1">
      <protection/>
    </xf>
    <xf numFmtId="0" fontId="21" fillId="0" borderId="3" xfId="22" applyFont="1" applyBorder="1">
      <alignment/>
      <protection/>
    </xf>
    <xf numFmtId="0" fontId="21" fillId="0" borderId="3" xfId="22" applyFont="1" applyBorder="1" applyAlignment="1">
      <alignment horizontal="center" vertical="center"/>
      <protection/>
    </xf>
    <xf numFmtId="0" fontId="21" fillId="0" borderId="0" xfId="22" applyFont="1">
      <alignment/>
      <protection/>
    </xf>
    <xf numFmtId="168" fontId="21" fillId="0" borderId="0" xfId="23" applyNumberFormat="1" applyFont="1" applyBorder="1" applyProtection="1">
      <protection/>
    </xf>
    <xf numFmtId="0" fontId="21" fillId="0" borderId="0" xfId="22" applyFont="1" applyAlignment="1">
      <alignment horizontal="center" vertical="center"/>
      <protection/>
    </xf>
    <xf numFmtId="0" fontId="31" fillId="0" borderId="0" xfId="22" applyFont="1">
      <alignment/>
      <protection/>
    </xf>
    <xf numFmtId="166" fontId="31" fillId="0" borderId="0" xfId="23" applyNumberFormat="1" applyFont="1" applyProtection="1">
      <protection/>
    </xf>
    <xf numFmtId="166" fontId="21" fillId="0" borderId="0" xfId="23" applyNumberFormat="1" applyFont="1" applyProtection="1">
      <protection/>
    </xf>
    <xf numFmtId="166" fontId="24" fillId="0" borderId="0" xfId="23" applyNumberFormat="1" applyFont="1" applyProtection="1">
      <protection locked="0"/>
    </xf>
    <xf numFmtId="0" fontId="24" fillId="0" borderId="0" xfId="22" applyFont="1" applyAlignment="1" applyProtection="1">
      <alignment horizontal="center" vertical="center"/>
      <protection locked="0"/>
    </xf>
    <xf numFmtId="14" fontId="10" fillId="7" borderId="6" xfId="0" applyNumberFormat="1" applyFont="1" applyFill="1" applyBorder="1" applyAlignment="1" applyProtection="1">
      <alignment horizontal="center" vertical="center" wrapText="1"/>
      <protection locked="0"/>
    </xf>
    <xf numFmtId="14" fontId="10" fillId="7" borderId="21" xfId="0" applyNumberFormat="1" applyFont="1" applyFill="1" applyBorder="1" applyAlignment="1" applyProtection="1">
      <alignment horizontal="center" vertical="center" wrapText="1"/>
      <protection locked="0"/>
    </xf>
    <xf numFmtId="14" fontId="10" fillId="7" borderId="11" xfId="0" applyNumberFormat="1" applyFont="1" applyFill="1" applyBorder="1" applyAlignment="1" applyProtection="1">
      <alignment horizontal="center" vertical="center" wrapText="1"/>
      <protection locked="0"/>
    </xf>
    <xf numFmtId="0" fontId="13" fillId="0" borderId="0" xfId="0" applyFont="1" applyAlignment="1">
      <alignment horizontal="center" wrapText="1"/>
    </xf>
    <xf numFmtId="0" fontId="10" fillId="0" borderId="7" xfId="0" applyFont="1" applyBorder="1" applyAlignment="1" applyProtection="1">
      <alignment horizontal="left" wrapText="1"/>
      <protection locked="0"/>
    </xf>
    <xf numFmtId="0" fontId="10" fillId="0" borderId="2" xfId="0" applyFont="1" applyBorder="1" applyAlignment="1" applyProtection="1">
      <alignment horizontal="left" wrapText="1"/>
      <protection locked="0"/>
    </xf>
    <xf numFmtId="0" fontId="10" fillId="0" borderId="20" xfId="0" applyFont="1" applyBorder="1" applyAlignment="1" applyProtection="1">
      <alignment horizontal="left" wrapText="1"/>
      <protection locked="0"/>
    </xf>
    <xf numFmtId="3" fontId="27" fillId="3" borderId="0" xfId="27" applyNumberFormat="1" applyFont="1" applyFill="1" applyAlignment="1">
      <alignment horizontal="center" vertical="center" wrapText="1"/>
      <protection/>
    </xf>
    <xf numFmtId="0" fontId="29" fillId="3" borderId="0" xfId="29" applyFont="1" applyFill="1" applyAlignment="1">
      <alignment horizontal="center" vertical="center" wrapText="1"/>
      <protection/>
    </xf>
    <xf numFmtId="3" fontId="24" fillId="6" borderId="17" xfId="28" applyNumberFormat="1" applyFont="1" applyFill="1" applyBorder="1" applyAlignment="1" applyProtection="1">
      <alignment horizontal="center"/>
      <protection locked="0"/>
    </xf>
    <xf numFmtId="168" fontId="23" fillId="3" borderId="2" xfId="28" applyNumberFormat="1" applyFont="1" applyFill="1" applyBorder="1" applyAlignment="1">
      <alignment horizontal="center"/>
      <protection/>
    </xf>
    <xf numFmtId="0" fontId="32" fillId="3" borderId="0" xfId="28" applyFont="1" applyFill="1" applyAlignment="1">
      <alignment horizontal="left" vertical="top" wrapText="1"/>
      <protection/>
    </xf>
    <xf numFmtId="0" fontId="28" fillId="3" borderId="0" xfId="28" applyFont="1" applyFill="1" applyAlignment="1">
      <alignment horizontal="left" wrapText="1"/>
      <protection/>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0" fontId="10" fillId="8" borderId="0" xfId="0" applyFont="1" applyFill="1"/>
    <xf numFmtId="0" fontId="11" fillId="8" borderId="0" xfId="0" applyFont="1" applyFill="1" applyAlignment="1">
      <alignment horizontal="center" vertical="center"/>
    </xf>
    <xf numFmtId="0" fontId="36" fillId="0" borderId="0" xfId="0" applyFont="1" applyAlignment="1">
      <alignment horizontal="center" wrapText="1"/>
    </xf>
    <xf numFmtId="0" fontId="31" fillId="0" borderId="0" xfId="30" applyFont="1" applyFill="1" applyAlignment="1">
      <alignment vertical="center"/>
      <protection/>
    </xf>
    <xf numFmtId="0" fontId="24" fillId="0" borderId="0" xfId="30" applyFont="1" applyFill="1" applyProtection="1">
      <alignment/>
      <protection locked="0"/>
    </xf>
    <xf numFmtId="0" fontId="24" fillId="0" borderId="0" xfId="30" applyFont="1" applyFill="1">
      <alignment/>
      <protection/>
    </xf>
    <xf numFmtId="0" fontId="31" fillId="0" borderId="0" xfId="30" applyFont="1" applyFill="1" applyAlignment="1">
      <alignment horizontal="right" vertical="center"/>
      <protection/>
    </xf>
    <xf numFmtId="0" fontId="31" fillId="0" borderId="0" xfId="30" applyFont="1" applyAlignment="1">
      <alignment horizontal="center" vertical="center" wrapText="1"/>
      <protection/>
    </xf>
    <xf numFmtId="0" fontId="31" fillId="0" borderId="0" xfId="30" applyFont="1" applyAlignment="1">
      <alignment horizontal="center" vertical="center" wrapText="1"/>
      <protection/>
    </xf>
    <xf numFmtId="0" fontId="31" fillId="0" borderId="0" xfId="30" applyFont="1" applyFill="1" applyBorder="1" applyAlignment="1">
      <alignment horizontal="center" vertical="center"/>
      <protection/>
    </xf>
    <xf numFmtId="0" fontId="24" fillId="4" borderId="8" xfId="30" applyFont="1" applyFill="1" applyBorder="1">
      <alignment/>
      <protection/>
    </xf>
    <xf numFmtId="0" fontId="24" fillId="4" borderId="4" xfId="30" applyFont="1" applyFill="1" applyBorder="1">
      <alignment/>
      <protection/>
    </xf>
    <xf numFmtId="166" fontId="24" fillId="4" borderId="4" xfId="23" applyNumberFormat="1" applyFont="1" applyFill="1" applyBorder="1" applyProtection="1">
      <protection/>
    </xf>
    <xf numFmtId="0" fontId="24" fillId="4" borderId="26" xfId="30" applyFont="1" applyFill="1" applyBorder="1" applyAlignment="1">
      <alignment horizontal="center" vertical="center"/>
      <protection/>
    </xf>
    <xf numFmtId="0" fontId="31" fillId="4" borderId="3" xfId="30" applyFont="1" applyFill="1" applyBorder="1" applyAlignment="1">
      <alignment horizontal="center" vertical="center" wrapText="1"/>
      <protection/>
    </xf>
    <xf numFmtId="166" fontId="31" fillId="4" borderId="6" xfId="23" applyNumberFormat="1" applyFont="1" applyFill="1" applyBorder="1" applyAlignment="1" applyProtection="1">
      <alignment horizontal="center" vertical="center" wrapText="1"/>
      <protection/>
    </xf>
    <xf numFmtId="0" fontId="31" fillId="4" borderId="6" xfId="30" applyFont="1" applyFill="1" applyBorder="1" applyAlignment="1">
      <alignment horizontal="center" vertical="center" wrapText="1"/>
      <protection/>
    </xf>
    <xf numFmtId="0" fontId="26" fillId="4" borderId="22" xfId="30" applyFont="1" applyFill="1" applyBorder="1" applyAlignment="1" applyProtection="1">
      <alignment horizontal="center" vertical="center"/>
      <protection locked="0"/>
    </xf>
    <xf numFmtId="0" fontId="26" fillId="4" borderId="0" xfId="30" applyFont="1" applyFill="1" applyBorder="1" applyAlignment="1" applyProtection="1">
      <alignment horizontal="center" vertical="center"/>
      <protection locked="0"/>
    </xf>
    <xf numFmtId="0" fontId="26" fillId="4" borderId="5" xfId="30" applyFont="1" applyFill="1" applyBorder="1" applyAlignment="1" applyProtection="1">
      <alignment horizontal="center" vertical="center"/>
      <protection locked="0"/>
    </xf>
    <xf numFmtId="0" fontId="22" fillId="4" borderId="0" xfId="26" applyFont="1" applyFill="1" applyBorder="1">
      <alignment/>
      <protection/>
    </xf>
    <xf numFmtId="0" fontId="22" fillId="4" borderId="0" xfId="26" applyFont="1" applyFill="1" applyBorder="1" applyAlignment="1">
      <alignment wrapText="1"/>
      <protection/>
    </xf>
    <xf numFmtId="3" fontId="22" fillId="4" borderId="0" xfId="26" applyNumberFormat="1" applyFont="1" applyFill="1" applyBorder="1">
      <alignment/>
      <protection/>
    </xf>
    <xf numFmtId="0" fontId="24" fillId="4" borderId="0" xfId="29" applyFont="1" applyFill="1" applyBorder="1">
      <alignment/>
      <protection/>
    </xf>
    <xf numFmtId="0" fontId="22" fillId="4" borderId="0" xfId="26" applyFont="1" applyFill="1" applyBorder="1" applyAlignment="1">
      <alignment horizontal="centerContinuous"/>
      <protection/>
    </xf>
    <xf numFmtId="0" fontId="22" fillId="4" borderId="0" xfId="26" applyFont="1" applyFill="1" applyBorder="1" applyAlignment="1">
      <alignment horizontal="centerContinuous" wrapText="1"/>
      <protection/>
    </xf>
    <xf numFmtId="0" fontId="25" fillId="4" borderId="0" xfId="29" applyFont="1" applyFill="1" applyBorder="1" applyAlignment="1">
      <alignment horizontal="left" vertical="center" wrapText="1"/>
      <protection/>
    </xf>
    <xf numFmtId="0" fontId="22" fillId="4" borderId="0" xfId="29" applyFont="1" applyFill="1" applyBorder="1" applyAlignment="1">
      <alignment horizontal="left" vertical="center" wrapText="1"/>
      <protection/>
    </xf>
    <xf numFmtId="3" fontId="22" fillId="4" borderId="0" xfId="26" applyNumberFormat="1" applyFont="1" applyFill="1" applyBorder="1" applyAlignment="1">
      <alignment horizontal="right"/>
      <protection/>
    </xf>
    <xf numFmtId="0" fontId="26" fillId="4" borderId="0" xfId="29" applyFont="1" applyFill="1" applyBorder="1" applyAlignment="1">
      <alignment horizontal="center" vertical="center" wrapText="1"/>
      <protection/>
    </xf>
    <xf numFmtId="0" fontId="22" fillId="4" borderId="0" xfId="29" applyFont="1" applyFill="1" applyBorder="1" applyAlignment="1">
      <alignment horizontal="center" vertical="top"/>
      <protection/>
    </xf>
    <xf numFmtId="0" fontId="22" fillId="4" borderId="8" xfId="26" applyFont="1" applyFill="1" applyBorder="1">
      <alignment/>
      <protection/>
    </xf>
    <xf numFmtId="0" fontId="22" fillId="4" borderId="4" xfId="26" applyFont="1" applyFill="1" applyBorder="1">
      <alignment/>
      <protection/>
    </xf>
    <xf numFmtId="0" fontId="22" fillId="4" borderId="4" xfId="26" applyFont="1" applyFill="1" applyBorder="1" applyAlignment="1">
      <alignment wrapText="1"/>
      <protection/>
    </xf>
    <xf numFmtId="3" fontId="22" fillId="4" borderId="4" xfId="26" applyNumberFormat="1" applyFont="1" applyFill="1" applyBorder="1">
      <alignment/>
      <protection/>
    </xf>
    <xf numFmtId="0" fontId="23" fillId="4" borderId="4" xfId="29" applyFont="1" applyFill="1" applyBorder="1" applyAlignment="1">
      <alignment horizontal="center"/>
      <protection/>
    </xf>
    <xf numFmtId="0" fontId="24" fillId="4" borderId="4" xfId="29" applyFont="1" applyFill="1" applyBorder="1">
      <alignment/>
      <protection/>
    </xf>
    <xf numFmtId="0" fontId="22" fillId="4" borderId="26" xfId="26" applyFont="1" applyFill="1" applyBorder="1">
      <alignment/>
      <protection/>
    </xf>
    <xf numFmtId="0" fontId="23" fillId="4" borderId="22" xfId="26" applyFont="1" applyFill="1" applyBorder="1" applyAlignment="1">
      <alignment horizontal="centerContinuous"/>
      <protection/>
    </xf>
    <xf numFmtId="0" fontId="22" fillId="4" borderId="5" xfId="26" applyFont="1" applyFill="1" applyBorder="1">
      <alignment/>
      <protection/>
    </xf>
    <xf numFmtId="0" fontId="22" fillId="4" borderId="22" xfId="26" applyFont="1" applyFill="1" applyBorder="1">
      <alignment/>
      <protection/>
    </xf>
    <xf numFmtId="0" fontId="22" fillId="4" borderId="22" xfId="26" applyFont="1" applyFill="1" applyBorder="1" applyAlignment="1">
      <alignment horizontal="left"/>
      <protection/>
    </xf>
    <xf numFmtId="0" fontId="22" fillId="4" borderId="22" xfId="29" applyFont="1" applyFill="1" applyBorder="1">
      <alignment/>
      <protection/>
    </xf>
    <xf numFmtId="0" fontId="22" fillId="4" borderId="5" xfId="29" applyFont="1" applyFill="1" applyBorder="1">
      <alignment/>
      <protection/>
    </xf>
    <xf numFmtId="0" fontId="31" fillId="4" borderId="2" xfId="28" applyFont="1" applyFill="1" applyBorder="1">
      <alignment/>
      <protection/>
    </xf>
    <xf numFmtId="0" fontId="24" fillId="4" borderId="2" xfId="28" applyFont="1" applyFill="1" applyBorder="1">
      <alignment/>
      <protection/>
    </xf>
    <xf numFmtId="0" fontId="24" fillId="4" borderId="2" xfId="28" applyFont="1" applyFill="1" applyBorder="1" applyAlignment="1">
      <alignment wrapText="1"/>
      <protection/>
    </xf>
    <xf numFmtId="0" fontId="31" fillId="4" borderId="7" xfId="28" applyFont="1" applyFill="1" applyBorder="1">
      <alignment/>
      <protection/>
    </xf>
    <xf numFmtId="0" fontId="24" fillId="4" borderId="2" xfId="28" applyFont="1" applyFill="1" applyBorder="1" applyAlignment="1">
      <alignment horizontal="right"/>
      <protection/>
    </xf>
    <xf numFmtId="0" fontId="24" fillId="4" borderId="2" xfId="28" applyFont="1" applyFill="1" applyBorder="1" applyAlignment="1">
      <alignment horizontal="right" wrapText="1"/>
      <protection/>
    </xf>
    <xf numFmtId="0" fontId="31" fillId="4" borderId="7" xfId="28" applyFont="1" applyFill="1" applyBorder="1" applyAlignment="1">
      <alignment horizontal="left"/>
      <protection/>
    </xf>
    <xf numFmtId="0" fontId="31" fillId="4" borderId="2" xfId="28" applyFont="1" applyFill="1" applyBorder="1" applyAlignment="1">
      <alignment horizontal="left"/>
      <protection/>
    </xf>
    <xf numFmtId="0" fontId="31" fillId="4" borderId="2" xfId="28" applyFont="1" applyFill="1" applyBorder="1" applyAlignment="1">
      <alignment horizontal="right"/>
      <protection/>
    </xf>
    <xf numFmtId="0" fontId="36" fillId="4" borderId="12" xfId="29" applyFont="1" applyFill="1" applyBorder="1" applyAlignment="1">
      <alignment horizontal="center" vertical="center"/>
      <protection/>
    </xf>
    <xf numFmtId="0" fontId="36" fillId="4" borderId="1" xfId="29" applyFont="1" applyFill="1" applyBorder="1" applyAlignment="1">
      <alignment horizontal="center" vertical="center"/>
      <protection/>
    </xf>
    <xf numFmtId="0" fontId="30" fillId="4" borderId="1" xfId="29" applyFont="1" applyFill="1" applyBorder="1" applyAlignment="1" applyProtection="1">
      <alignment horizontal="center" vertical="top"/>
      <protection locked="0"/>
    </xf>
    <xf numFmtId="0" fontId="30" fillId="4" borderId="1" xfId="29" applyFont="1" applyFill="1" applyBorder="1" applyAlignment="1">
      <alignment horizontal="center" vertical="top"/>
      <protection/>
    </xf>
    <xf numFmtId="0" fontId="36" fillId="4" borderId="1" xfId="29" applyFont="1" applyFill="1" applyBorder="1" applyAlignment="1">
      <alignment horizontal="center" vertical="center"/>
      <protection/>
    </xf>
    <xf numFmtId="14" fontId="30" fillId="4" borderId="27" xfId="29" applyNumberFormat="1" applyFont="1" applyFill="1" applyBorder="1" applyProtection="1">
      <alignment/>
      <protection locked="0"/>
    </xf>
    <xf numFmtId="0" fontId="36" fillId="4" borderId="12" xfId="30" applyFont="1" applyFill="1" applyBorder="1" applyAlignment="1">
      <alignment vertical="center"/>
      <protection/>
    </xf>
    <xf numFmtId="0" fontId="30" fillId="4" borderId="1" xfId="30" applyFont="1" applyFill="1" applyBorder="1" applyProtection="1">
      <alignment/>
      <protection locked="0"/>
    </xf>
    <xf numFmtId="0" fontId="30" fillId="4" borderId="1" xfId="30" applyFont="1" applyFill="1" applyBorder="1">
      <alignment/>
      <protection/>
    </xf>
    <xf numFmtId="0" fontId="36" fillId="4" borderId="1" xfId="30" applyFont="1" applyFill="1" applyBorder="1" applyAlignment="1">
      <alignment horizontal="left" vertical="center"/>
      <protection/>
    </xf>
    <xf numFmtId="0" fontId="30" fillId="4" borderId="27" xfId="30" applyFont="1" applyFill="1" applyBorder="1" applyProtection="1">
      <alignment/>
      <protection locked="0"/>
    </xf>
    <xf numFmtId="0" fontId="37" fillId="0" borderId="0" xfId="0" applyFont="1" applyAlignment="1">
      <alignment horizontal="right" vertical="center" wrapText="1"/>
    </xf>
    <xf numFmtId="0" fontId="10" fillId="9" borderId="3" xfId="0" applyFont="1" applyFill="1" applyBorder="1" applyAlignment="1">
      <alignment horizontal="center" vertical="center" wrapText="1"/>
    </xf>
    <xf numFmtId="0" fontId="21" fillId="8" borderId="0" xfId="0" applyFont="1" applyFill="1" applyAlignment="1">
      <alignment vertical="center" wrapText="1"/>
    </xf>
    <xf numFmtId="0" fontId="21" fillId="8" borderId="0" xfId="0" applyFont="1" applyFill="1" applyAlignment="1">
      <alignment wrapText="1"/>
    </xf>
    <xf numFmtId="0" fontId="38" fillId="8" borderId="0" xfId="0" applyFont="1" applyFill="1" applyAlignment="1">
      <alignment horizontal="center" vertical="center" wrapText="1"/>
    </xf>
    <xf numFmtId="0" fontId="26" fillId="8" borderId="0" xfId="0" applyFont="1" applyFill="1" applyAlignment="1">
      <alignment horizontal="center" vertical="top" wrapText="1"/>
    </xf>
    <xf numFmtId="0" fontId="34" fillId="8" borderId="0" xfId="0" applyFont="1" applyFill="1" applyAlignment="1">
      <alignment horizontal="center" vertical="top" wrapText="1"/>
    </xf>
    <xf numFmtId="0" fontId="39" fillId="3" borderId="0" xfId="0" applyFont="1" applyFill="1" applyAlignment="1">
      <alignment horizontal="right" vertical="center" wrapText="1"/>
    </xf>
    <xf numFmtId="0" fontId="39" fillId="0" borderId="0" xfId="0" applyFont="1" applyAlignment="1">
      <alignment horizontal="right" vertical="center" wrapText="1"/>
    </xf>
    <xf numFmtId="0" fontId="21" fillId="0" borderId="0" xfId="0" applyFont="1" applyAlignment="1">
      <alignment horizontal="right" vertical="center" wrapText="1"/>
    </xf>
    <xf numFmtId="0" fontId="21" fillId="0" borderId="0" xfId="0" applyFont="1" applyAlignment="1">
      <alignment vertical="center" wrapText="1"/>
    </xf>
    <xf numFmtId="0" fontId="21" fillId="3" borderId="0" xfId="0" applyFont="1" applyFill="1" applyAlignment="1" applyProtection="1">
      <alignment horizontal="right" wrapText="1"/>
      <protection/>
    </xf>
    <xf numFmtId="0" fontId="40" fillId="0" borderId="0" xfId="0" applyFont="1" applyAlignment="1">
      <alignment horizontal="right" vertical="center" wrapText="1"/>
    </xf>
    <xf numFmtId="0" fontId="33" fillId="0" borderId="0" xfId="0" applyFont="1" applyAlignment="1">
      <alignment horizontal="right" vertical="center" wrapText="1"/>
    </xf>
    <xf numFmtId="0" fontId="36" fillId="0" borderId="0" xfId="0" applyFont="1" applyAlignment="1">
      <alignment horizontal="right" vertical="center" wrapText="1"/>
    </xf>
    <xf numFmtId="0" fontId="43" fillId="0" borderId="0" xfId="0" applyFont="1" applyAlignment="1">
      <alignment horizontal="right" vertical="center" wrapText="1"/>
    </xf>
    <xf numFmtId="0" fontId="44" fillId="0" borderId="0" xfId="0" applyFont="1" applyAlignment="1">
      <alignment horizontal="right" vertical="center" wrapText="1"/>
    </xf>
    <xf numFmtId="0" fontId="21" fillId="3" borderId="0" xfId="0" applyFont="1" applyFill="1" applyAlignment="1">
      <alignment horizontal="right" vertical="center" wrapText="1"/>
    </xf>
    <xf numFmtId="0" fontId="45" fillId="0" borderId="0" xfId="0" applyFont="1" applyAlignment="1">
      <alignment horizontal="right" vertical="center" wrapText="1"/>
    </xf>
    <xf numFmtId="0" fontId="45" fillId="0" borderId="0" xfId="0" applyFont="1" applyAlignment="1">
      <alignment horizontal="right" wrapText="1"/>
    </xf>
    <xf numFmtId="0" fontId="21" fillId="3" borderId="0" xfId="0" applyFont="1" applyFill="1" applyAlignment="1">
      <alignment vertical="center" wrapText="1"/>
    </xf>
    <xf numFmtId="0" fontId="33" fillId="0" borderId="0" xfId="0" applyFont="1" applyAlignment="1">
      <alignment horizontal="center" vertical="top" wrapText="1"/>
    </xf>
    <xf numFmtId="0" fontId="33" fillId="0" borderId="0" xfId="0" applyFont="1" applyAlignment="1">
      <alignment horizontal="right" wrapText="1"/>
    </xf>
    <xf numFmtId="0" fontId="40" fillId="0" borderId="0" xfId="0" applyFont="1" applyAlignment="1">
      <alignment vertical="center" wrapText="1"/>
    </xf>
    <xf numFmtId="0" fontId="22" fillId="0" borderId="0" xfId="0" applyFont="1" applyAlignment="1">
      <alignment horizontal="left" vertical="top" wrapText="1"/>
    </xf>
    <xf numFmtId="0" fontId="24" fillId="0" borderId="16" xfId="28" applyFont="1" applyFill="1" applyBorder="1">
      <alignment/>
      <protection/>
    </xf>
    <xf numFmtId="168" fontId="24" fillId="0" borderId="11" xfId="28" applyNumberFormat="1" applyFont="1" applyFill="1" applyBorder="1" applyProtection="1">
      <alignment/>
      <protection locked="0"/>
    </xf>
    <xf numFmtId="0" fontId="24" fillId="0" borderId="9" xfId="28" applyFont="1" applyFill="1" applyBorder="1">
      <alignment/>
      <protection/>
    </xf>
    <xf numFmtId="168" fontId="24" fillId="0" borderId="3" xfId="28" applyNumberFormat="1" applyFont="1" applyFill="1" applyBorder="1" applyProtection="1">
      <alignment/>
      <protection locked="0"/>
    </xf>
    <xf numFmtId="3" fontId="27" fillId="3" borderId="0" xfId="27" applyNumberFormat="1" applyFont="1" applyFill="1" applyBorder="1" applyAlignment="1">
      <alignment horizontal="center" vertical="center" wrapText="1"/>
      <protection/>
    </xf>
    <xf numFmtId="3" fontId="23" fillId="0" borderId="6" xfId="25" applyNumberFormat="1" applyFont="1" applyBorder="1" applyAlignment="1">
      <alignment horizontal="center" vertical="center" wrapText="1"/>
      <protection/>
    </xf>
    <xf numFmtId="3" fontId="23" fillId="0" borderId="6" xfId="28" applyNumberFormat="1" applyFont="1" applyBorder="1" applyAlignment="1">
      <alignment horizontal="center" vertical="center" wrapText="1"/>
      <protection/>
    </xf>
    <xf numFmtId="168" fontId="24" fillId="4" borderId="3" xfId="28" applyNumberFormat="1" applyFont="1" applyFill="1" applyBorder="1">
      <alignment/>
      <protection/>
    </xf>
    <xf numFmtId="0" fontId="28" fillId="6" borderId="15" xfId="25" applyFont="1" applyFill="1" applyBorder="1" applyAlignment="1">
      <alignment horizontal="left"/>
      <protection/>
    </xf>
    <xf numFmtId="3" fontId="24" fillId="6" borderId="9" xfId="28" applyNumberFormat="1" applyFont="1" applyFill="1" applyBorder="1" applyAlignment="1" applyProtection="1">
      <alignment horizontal="center"/>
      <protection locked="0"/>
    </xf>
    <xf numFmtId="0" fontId="24" fillId="0" borderId="10" xfId="28" applyFont="1" applyBorder="1" applyAlignment="1">
      <alignment horizontal="left"/>
      <protection/>
    </xf>
    <xf numFmtId="168" fontId="24" fillId="4" borderId="20" xfId="28" applyNumberFormat="1" applyFont="1" applyFill="1" applyBorder="1">
      <alignment/>
      <protection/>
    </xf>
    <xf numFmtId="0" fontId="24" fillId="4" borderId="20" xfId="28" applyFont="1" applyFill="1" applyBorder="1" applyAlignment="1">
      <alignment wrapText="1"/>
      <protection/>
    </xf>
    <xf numFmtId="3" fontId="24" fillId="3" borderId="13" xfId="28" applyNumberFormat="1" applyFont="1" applyFill="1" applyBorder="1" applyProtection="1">
      <alignment/>
      <protection locked="0"/>
    </xf>
    <xf numFmtId="3" fontId="24" fillId="6" borderId="9" xfId="28" applyNumberFormat="1" applyFont="1" applyFill="1" applyBorder="1" applyAlignment="1" applyProtection="1">
      <alignment horizontal="center"/>
      <protection locked="0"/>
    </xf>
    <xf numFmtId="0" fontId="24" fillId="0" borderId="28" xfId="28" applyFont="1" applyBorder="1" applyAlignment="1">
      <alignment horizontal="right"/>
      <protection/>
    </xf>
    <xf numFmtId="0" fontId="24" fillId="0" borderId="29" xfId="28" applyFont="1" applyBorder="1" applyAlignment="1">
      <alignment horizontal="right"/>
      <protection/>
    </xf>
    <xf numFmtId="0" fontId="24" fillId="0" borderId="30" xfId="28" applyFont="1" applyBorder="1" applyAlignment="1">
      <alignment horizontal="right"/>
      <protection/>
    </xf>
    <xf numFmtId="0" fontId="24" fillId="0" borderId="29" xfId="28" applyFont="1" applyBorder="1" applyAlignment="1" quotePrefix="1">
      <alignment horizontal="right"/>
      <protection/>
    </xf>
    <xf numFmtId="0" fontId="24" fillId="0" borderId="30" xfId="28" applyFont="1" applyBorder="1" applyAlignment="1" quotePrefix="1">
      <alignment horizontal="right"/>
      <protection/>
    </xf>
    <xf numFmtId="168" fontId="24" fillId="3" borderId="20" xfId="28" applyNumberFormat="1" applyFont="1" applyFill="1" applyBorder="1">
      <alignment/>
      <protection/>
    </xf>
    <xf numFmtId="0" fontId="24" fillId="0" borderId="30" xfId="28" applyFont="1" applyBorder="1">
      <alignment/>
      <protection/>
    </xf>
    <xf numFmtId="0" fontId="24" fillId="0" borderId="22" xfId="28" applyFont="1" applyBorder="1">
      <alignment/>
      <protection/>
    </xf>
    <xf numFmtId="0" fontId="24" fillId="0" borderId="28" xfId="28" applyFont="1" applyBorder="1">
      <alignment/>
      <protection/>
    </xf>
    <xf numFmtId="168" fontId="24" fillId="0" borderId="20" xfId="28" applyNumberFormat="1" applyFont="1" applyBorder="1">
      <alignment/>
      <protection/>
    </xf>
    <xf numFmtId="0" fontId="24" fillId="0" borderId="29" xfId="28" applyFont="1" applyBorder="1" applyAlignment="1">
      <alignment horizontal="left" wrapText="1"/>
      <protection/>
    </xf>
    <xf numFmtId="168" fontId="23" fillId="3" borderId="20" xfId="28" applyNumberFormat="1" applyFont="1" applyFill="1" applyBorder="1" applyAlignment="1">
      <alignment horizontal="center"/>
      <protection/>
    </xf>
    <xf numFmtId="0" fontId="24" fillId="0" borderId="22" xfId="28" applyFont="1" applyBorder="1" applyAlignment="1">
      <alignment horizontal="left" wrapText="1"/>
      <protection/>
    </xf>
    <xf numFmtId="0" fontId="24" fillId="0" borderId="22" xfId="28" applyFont="1" applyBorder="1" applyAlignment="1">
      <alignment horizontal="left"/>
      <protection/>
    </xf>
    <xf numFmtId="0" fontId="24" fillId="0" borderId="22" xfId="28" applyFont="1" applyBorder="1" applyAlignment="1">
      <alignment horizontal="right" vertical="top" wrapText="1"/>
      <protection/>
    </xf>
    <xf numFmtId="0" fontId="24" fillId="0" borderId="22" xfId="28" applyFont="1" applyBorder="1" applyAlignment="1">
      <alignment horizontal="right"/>
      <protection/>
    </xf>
    <xf numFmtId="0" fontId="24" fillId="3" borderId="29" xfId="28" applyFont="1" applyFill="1" applyBorder="1" applyAlignment="1">
      <alignment horizontal="right"/>
      <protection/>
    </xf>
    <xf numFmtId="0" fontId="24" fillId="0" borderId="31" xfId="28" applyFont="1" applyFill="1" applyBorder="1" applyAlignment="1">
      <alignment horizontal="right"/>
      <protection/>
    </xf>
    <xf numFmtId="168" fontId="24" fillId="5" borderId="32" xfId="28" applyNumberFormat="1" applyFont="1" applyFill="1" applyBorder="1">
      <alignment/>
      <protection/>
    </xf>
    <xf numFmtId="0" fontId="24" fillId="0" borderId="29" xfId="28" applyFont="1" applyFill="1" applyBorder="1" applyAlignment="1">
      <alignment horizontal="right"/>
      <protection/>
    </xf>
    <xf numFmtId="168" fontId="24" fillId="5" borderId="17" xfId="28" applyNumberFormat="1" applyFont="1" applyFill="1" applyBorder="1">
      <alignment/>
      <protection/>
    </xf>
    <xf numFmtId="168" fontId="24" fillId="5" borderId="33" xfId="28" applyNumberFormat="1" applyFont="1" applyFill="1" applyBorder="1">
      <alignment/>
      <protection/>
    </xf>
    <xf numFmtId="0" fontId="24" fillId="0" borderId="29" xfId="28" applyFont="1" applyBorder="1" applyAlignment="1" quotePrefix="1">
      <alignment horizontal="right" vertical="top"/>
      <protection/>
    </xf>
    <xf numFmtId="0" fontId="24" fillId="0" borderId="31" xfId="28" applyFont="1" applyBorder="1" applyAlignment="1">
      <alignment horizontal="right"/>
      <protection/>
    </xf>
    <xf numFmtId="0" fontId="24" fillId="0" borderId="29" xfId="28" applyFont="1" applyBorder="1" applyAlignment="1" quotePrefix="1">
      <alignment horizontal="right" wrapText="1"/>
      <protection/>
    </xf>
    <xf numFmtId="0" fontId="24" fillId="0" borderId="0" xfId="28" applyFont="1" applyBorder="1">
      <alignment/>
      <protection/>
    </xf>
    <xf numFmtId="0" fontId="24" fillId="0" borderId="0" xfId="28" applyFont="1" applyFill="1">
      <alignment/>
      <protection/>
    </xf>
    <xf numFmtId="0" fontId="24" fillId="0" borderId="0" xfId="28" applyFont="1" applyFill="1" applyAlignment="1">
      <alignment wrapText="1"/>
      <protection/>
    </xf>
    <xf numFmtId="0" fontId="24" fillId="0" borderId="0" xfId="28" applyFont="1" applyFill="1" applyAlignment="1">
      <alignment horizontal="left" wrapText="1"/>
      <protection/>
    </xf>
  </cellXfs>
  <cellStyles count="17">
    <cellStyle name="Normal" xfId="0"/>
    <cellStyle name="Percent" xfId="15"/>
    <cellStyle name="Currency" xfId="16"/>
    <cellStyle name="Currency [0]" xfId="17"/>
    <cellStyle name="Comma" xfId="18"/>
    <cellStyle name="Comma [0]" xfId="19"/>
    <cellStyle name="Monétaire" xfId="20"/>
    <cellStyle name="Pourcentage" xfId="21"/>
    <cellStyle name="Normal 2" xfId="22"/>
    <cellStyle name="Monétaire 2" xfId="23"/>
    <cellStyle name="Pourcentage 2" xfId="24"/>
    <cellStyle name="Normal_Devis" xfId="25"/>
    <cellStyle name="Normal 4" xfId="26"/>
    <cellStyle name="Normal_FICHE_01" xfId="27"/>
    <cellStyle name="Normal 5" xfId="28"/>
    <cellStyle name="Normal 2 2" xfId="29"/>
    <cellStyle name="Normal 2 2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276225</xdr:colOff>
      <xdr:row>23</xdr:row>
      <xdr:rowOff>142875</xdr:rowOff>
    </xdr:from>
    <xdr:to>
      <xdr:col>13</xdr:col>
      <xdr:colOff>361950</xdr:colOff>
      <xdr:row>35</xdr:row>
      <xdr:rowOff>104775</xdr:rowOff>
    </xdr:to>
    <xdr:pic>
      <xdr:nvPicPr>
        <xdr:cNvPr id="6" name="Image 5"/>
        <xdr:cNvPicPr preferRelativeResize="1">
          <a:picLocks noChangeAspect="1"/>
        </xdr:cNvPicPr>
      </xdr:nvPicPr>
      <xdr:blipFill>
        <a:blip r:embed="rId1"/>
        <a:stretch>
          <a:fillRect/>
        </a:stretch>
      </xdr:blipFill>
      <xdr:spPr>
        <a:xfrm>
          <a:off x="7439025" y="5086350"/>
          <a:ext cx="3133725" cy="2381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171450</xdr:rowOff>
    </xdr:from>
    <xdr:to>
      <xdr:col>0</xdr:col>
      <xdr:colOff>2219325</xdr:colOff>
      <xdr:row>2</xdr:row>
      <xdr:rowOff>209550</xdr:rowOff>
    </xdr:to>
    <xdr:pic>
      <xdr:nvPicPr>
        <xdr:cNvPr id="3" name="Image 2"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361950"/>
          <a:ext cx="1943100" cy="1219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219075</xdr:rowOff>
    </xdr:from>
    <xdr:to>
      <xdr:col>3</xdr:col>
      <xdr:colOff>19050</xdr:colOff>
      <xdr:row>4</xdr:row>
      <xdr:rowOff>66675</xdr:rowOff>
    </xdr:to>
    <xdr:pic>
      <xdr:nvPicPr>
        <xdr:cNvPr id="3" name="Image 2"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219075"/>
          <a:ext cx="1733550" cy="1066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0</xdr:col>
      <xdr:colOff>1676400</xdr:colOff>
      <xdr:row>1</xdr:row>
      <xdr:rowOff>914400</xdr:rowOff>
    </xdr:to>
    <xdr:pic>
      <xdr:nvPicPr>
        <xdr:cNvPr id="4" name="Image 3"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23825"/>
          <a:ext cx="1552575" cy="971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1219200</xdr:colOff>
      <xdr:row>0</xdr:row>
      <xdr:rowOff>123825</xdr:rowOff>
    </xdr:from>
    <xdr:ext cx="1323975" cy="771525"/>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rcRect b="14190"/>
        <a:stretch>
          <a:fillRect/>
        </a:stretch>
      </xdr:blipFill>
      <xdr:spPr>
        <a:xfrm>
          <a:off x="1219200" y="123825"/>
          <a:ext cx="1323975" cy="771525"/>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AC\SCINE\05%20PRODUCTION%20CINE%20&amp;%20AUDIO\Fiches%20de%20procedures_Cadre\travaux%202022%20num&#233;risation%20fiche%20procedures\wip\PROD\FICHE%20RENSEIGNEMENT%20LM%20AV%20CM_MW%20181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DAC\SCINE\05%20PRODUCTION%20CINE%20&amp;%20AUDIO\Fiches%20de%20procedures_Cadre\travaux%202022%20num&#233;risation%20fiche%20procedures\wip\DEV\FICHE%20RENSEIGNEMENT%20DEV%20AV%20LM%20_%20MW%2003112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DAC\SCINE\05%20PRODUCTION%20CINE%20&amp;%20AUDIO\Fiches%20de%20procedures_Cadre\FICHES%20DE%20PROCEDURE\FICHES%20DE%20PROCEDURE%202023\Animation\2.2%20ECR_Anim_Fich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acchi\Desktop\ressources\2020_Dossier%20Entreprise%20_%20Soutien%20financier%20aux%20industries%20techniqu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mp.loc\Occitanie\ICN\_AUDIOVISUEL%20&amp;%20CINEMA\_FRACA\_ClasseurSuiviProjet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mp.loc\Occitanie\DCP\SERVICE%20IC\AUDIOVISUEL\_DISPOSITIFS-CALENDRIERS\_DISPOSITIF%20ET%20FICHES%20CREA_AV\oldOC_ProdFictionCM_Dossier_20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données du projet"/>
      <sheetName val="Devis"/>
      <sheetName val="Plan de financement"/>
      <sheetName val="Infos résumées"/>
    </sheetNames>
    <sheetDataSet>
      <sheetData sheetId="0"/>
      <sheetData sheetId="1">
        <row r="7">
          <cell r="C7" t="str">
            <v>PROD</v>
          </cell>
        </row>
        <row r="8">
          <cell r="G8" t="str">
            <v>Bourse d'écriture</v>
          </cell>
        </row>
        <row r="9">
          <cell r="G9" t="str">
            <v>Bourse d'écriture en résidence</v>
          </cell>
        </row>
        <row r="10">
          <cell r="G10" t="str">
            <v>Ecriture</v>
          </cell>
        </row>
        <row r="11">
          <cell r="G11" t="str">
            <v>Développement </v>
          </cell>
        </row>
        <row r="12">
          <cell r="G12" t="str">
            <v>Développement international</v>
          </cell>
        </row>
        <row r="13">
          <cell r="G13" t="str">
            <v>Production</v>
          </cell>
        </row>
        <row r="19">
          <cell r="D19" t="str">
            <v>Oui</v>
          </cell>
        </row>
        <row r="20">
          <cell r="D20" t="str">
            <v>Non</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de garde"/>
      <sheetName val="Données du projet"/>
      <sheetName val=" Devis audiovisuel"/>
      <sheetName val="Devis cinéma"/>
      <sheetName val="Plan de financement"/>
      <sheetName val="Infos résumées"/>
    </sheetNames>
    <sheetDataSet>
      <sheetData sheetId="0" refreshError="1"/>
      <sheetData sheetId="1">
        <row r="8">
          <cell r="G8" t="str">
            <v>Ecriture</v>
          </cell>
        </row>
        <row r="9">
          <cell r="G9" t="str">
            <v>Développement </v>
          </cell>
        </row>
        <row r="10">
          <cell r="G10" t="str">
            <v>Développement international</v>
          </cell>
        </row>
        <row r="11">
          <cell r="G11" t="str">
            <v>Production</v>
          </cell>
        </row>
        <row r="18">
          <cell r="D18" t="str">
            <v>Oui</v>
          </cell>
        </row>
        <row r="19">
          <cell r="D19" t="str">
            <v>Non</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de garde"/>
      <sheetName val="Données du projet"/>
      <sheetName val="Devis animation"/>
      <sheetName val="Plan de financement"/>
      <sheetName val="Résumé données"/>
      <sheetName val="Infos résumées"/>
    </sheetNames>
    <sheetDataSet>
      <sheetData sheetId="0" refreshError="1"/>
      <sheetData sheetId="1">
        <row r="8">
          <cell r="G8" t="str">
            <v>BRS</v>
          </cell>
        </row>
        <row r="9">
          <cell r="G9" t="str">
            <v>Bourse d'écriture en résidence</v>
          </cell>
        </row>
        <row r="10">
          <cell r="G10" t="str">
            <v>Ecriture</v>
          </cell>
        </row>
        <row r="11">
          <cell r="G11" t="str">
            <v>Développement </v>
          </cell>
        </row>
        <row r="12">
          <cell r="G12" t="str">
            <v>Développement international</v>
          </cell>
        </row>
        <row r="14">
          <cell r="G14" t="str">
            <v>Production</v>
          </cell>
        </row>
      </sheetData>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_Sommaire"/>
      <sheetName val="1_Declaration-donnees"/>
      <sheetName val="2_Renseignements_entreprise "/>
      <sheetName val="3_Historique&amp;Moyens_entr."/>
      <sheetName val="4_Activite_entr."/>
      <sheetName val="5a_Guide_Outil_donnees_entr"/>
      <sheetName val="5b_Outil_ donnees_entr."/>
      <sheetName val="6_Compte_ résultat"/>
      <sheetName val="7_Plan _financement_entr."/>
      <sheetName val="8_Notice"/>
    </sheetNames>
    <sheetDataSet>
      <sheetData sheetId="0" refreshError="1"/>
      <sheetData sheetId="1" refreshError="1"/>
      <sheetData sheetId="2" refreshError="1"/>
      <sheetData sheetId="3" refreshError="1"/>
      <sheetData sheetId="4">
        <row r="21">
          <cell r="U21" t="str">
            <v>Nature de l'œuvre :  </v>
          </cell>
        </row>
        <row r="23">
          <cell r="U23" t="str">
            <v>Nature de l'œuvre :  </v>
          </cell>
        </row>
        <row r="25">
          <cell r="U25" t="str">
            <v>Nature de l'œuvre :  </v>
          </cell>
        </row>
        <row r="29">
          <cell r="U29" t="str">
            <v>Nature de l'œuvre :  </v>
          </cell>
        </row>
        <row r="31">
          <cell r="U31" t="str">
            <v>Nature de l'œuvre :  </v>
          </cell>
        </row>
        <row r="33">
          <cell r="U33" t="str">
            <v>Nature de l'œuvre :  </v>
          </cell>
        </row>
        <row r="40">
          <cell r="AI40" t="str">
            <v>taux</v>
          </cell>
        </row>
        <row r="41">
          <cell r="B41" t="str">
            <v>Fabrication matériel</v>
          </cell>
          <cell r="AG41" t="str">
            <v/>
          </cell>
          <cell r="AH41">
            <v>0</v>
          </cell>
          <cell r="AI41">
            <v>0</v>
          </cell>
        </row>
        <row r="42">
          <cell r="B42" t="str">
            <v>Edition logiciel</v>
          </cell>
          <cell r="AG42" t="str">
            <v/>
          </cell>
          <cell r="AI42" t="str">
            <v/>
          </cell>
        </row>
        <row r="43">
          <cell r="B43" t="str">
            <v>Location de studios / décors</v>
          </cell>
          <cell r="AG43" t="str">
            <v/>
          </cell>
          <cell r="AI43" t="str">
            <v/>
          </cell>
        </row>
        <row r="44">
          <cell r="B44" t="str">
            <v>Location matériel : prise de vues/ prise de son</v>
          </cell>
          <cell r="AG44" t="str">
            <v/>
          </cell>
          <cell r="AI44" t="str">
            <v/>
          </cell>
        </row>
        <row r="45">
          <cell r="B45" t="str">
            <v>Location machinerie/ éclairage</v>
          </cell>
          <cell r="AG45" t="str">
            <v/>
          </cell>
          <cell r="AI45" t="str">
            <v/>
          </cell>
        </row>
        <row r="46">
          <cell r="B46" t="str">
            <v>Vidéo Mobile/ Régie Fixe ou Flight</v>
          </cell>
          <cell r="AG46" t="str">
            <v/>
          </cell>
          <cell r="AI46" t="str">
            <v/>
          </cell>
        </row>
        <row r="47">
          <cell r="B47" t="str">
            <v>Post production Image</v>
          </cell>
          <cell r="AG47" t="str">
            <v/>
          </cell>
          <cell r="AI47" t="str">
            <v/>
          </cell>
        </row>
        <row r="48">
          <cell r="B48" t="str">
            <v>Post production son</v>
          </cell>
          <cell r="AG48" t="str">
            <v/>
          </cell>
          <cell r="AI48" t="str">
            <v/>
          </cell>
        </row>
        <row r="49">
          <cell r="B49" t="str">
            <v>Trucage analogique</v>
          </cell>
          <cell r="AG49" t="str">
            <v/>
          </cell>
          <cell r="AI49" t="str">
            <v/>
          </cell>
        </row>
        <row r="50">
          <cell r="B50" t="str">
            <v>Effets visuels numériques</v>
          </cell>
          <cell r="AG50" t="str">
            <v/>
          </cell>
          <cell r="AI50" t="str">
            <v/>
          </cell>
        </row>
        <row r="51">
          <cell r="B51" t="str">
            <v>Animation 2D</v>
          </cell>
          <cell r="AG51" t="str">
            <v/>
          </cell>
          <cell r="AI51" t="str">
            <v/>
          </cell>
        </row>
        <row r="52">
          <cell r="B52" t="str">
            <v>Animation 3D</v>
          </cell>
          <cell r="AG52" t="str">
            <v/>
          </cell>
          <cell r="AI52" t="str">
            <v/>
          </cell>
        </row>
        <row r="53">
          <cell r="B53" t="str">
            <v>Doublage</v>
          </cell>
          <cell r="AG53" t="str">
            <v/>
          </cell>
          <cell r="AI53" t="str">
            <v/>
          </cell>
        </row>
        <row r="54">
          <cell r="B54" t="str">
            <v>Sous titrage</v>
          </cell>
          <cell r="AG54" t="str">
            <v/>
          </cell>
          <cell r="AI54" t="str">
            <v/>
          </cell>
        </row>
        <row r="55">
          <cell r="B55" t="str">
            <v>Travaux de laboratoire photochimique</v>
          </cell>
          <cell r="AG55" t="str">
            <v/>
          </cell>
          <cell r="AI55" t="str">
            <v/>
          </cell>
        </row>
        <row r="56">
          <cell r="B56" t="str">
            <v>Tirage photochimique de copies</v>
          </cell>
          <cell r="AG56" t="str">
            <v/>
          </cell>
          <cell r="AI56" t="str">
            <v/>
          </cell>
        </row>
        <row r="57">
          <cell r="B57" t="str">
            <v>Travaux de laboratoire cinéma numérique</v>
          </cell>
          <cell r="AG57" t="str">
            <v/>
          </cell>
          <cell r="AI57" t="str">
            <v/>
          </cell>
        </row>
        <row r="58">
          <cell r="B58" t="str">
            <v>Copies cinéma numérique, KDM, Transport, Diffusion</v>
          </cell>
          <cell r="AG58" t="str">
            <v/>
          </cell>
          <cell r="AI58" t="str">
            <v/>
          </cell>
        </row>
        <row r="59">
          <cell r="B59" t="str">
            <v>Travaux de laboratoire vidéo</v>
          </cell>
          <cell r="AG59" t="str">
            <v/>
          </cell>
          <cell r="AI59" t="str">
            <v/>
          </cell>
        </row>
        <row r="60">
          <cell r="B60" t="str">
            <v>Authoring/ Pressage DVD/ Blu Ray</v>
          </cell>
          <cell r="AG60" t="str">
            <v/>
          </cell>
          <cell r="AI60" t="str">
            <v/>
          </cell>
        </row>
        <row r="61">
          <cell r="B61" t="str">
            <v>Exploitation de régie de diffusion pour le compte de tiers</v>
          </cell>
          <cell r="AG61" t="str">
            <v/>
          </cell>
          <cell r="AI61" t="str">
            <v/>
          </cell>
        </row>
        <row r="62">
          <cell r="B62" t="str">
            <v>Archivage et stockage</v>
          </cell>
          <cell r="AG62" t="str">
            <v/>
          </cell>
          <cell r="AI62" t="str">
            <v/>
          </cell>
        </row>
        <row r="63">
          <cell r="B63" t="str">
            <v>Restauration de film</v>
          </cell>
          <cell r="AG63" t="str">
            <v/>
          </cell>
          <cell r="AI63" t="str">
            <v/>
          </cell>
        </row>
        <row r="64">
          <cell r="B64" t="str">
            <v>Autres (précisez) : </v>
          </cell>
          <cell r="AG64" t="str">
            <v/>
          </cell>
          <cell r="AI64" t="str">
            <v/>
          </cell>
        </row>
        <row r="69">
          <cell r="AI69" t="str">
            <v>legende</v>
          </cell>
          <cell r="AJ69" t="str">
            <v>taux</v>
          </cell>
        </row>
        <row r="70">
          <cell r="AG70" t="str">
            <v/>
          </cell>
        </row>
        <row r="71">
          <cell r="AG71" t="str">
            <v/>
          </cell>
        </row>
        <row r="72">
          <cell r="AG72" t="str">
            <v/>
          </cell>
          <cell r="AI72" t="str">
            <v>FLUX</v>
          </cell>
          <cell r="AJ72">
            <v>0</v>
          </cell>
        </row>
        <row r="73">
          <cell r="AG73" t="str">
            <v/>
          </cell>
          <cell r="AI73" t="str">
            <v>STOCK</v>
          </cell>
          <cell r="AJ73">
            <v>0</v>
          </cell>
        </row>
        <row r="74">
          <cell r="AG74" t="str">
            <v/>
          </cell>
          <cell r="AI74" t="str">
            <v/>
          </cell>
          <cell r="AJ74" t="str">
            <v/>
          </cell>
        </row>
        <row r="75">
          <cell r="AG75" t="str">
            <v/>
          </cell>
        </row>
        <row r="76">
          <cell r="AG76" t="str">
            <v/>
          </cell>
        </row>
        <row r="77">
          <cell r="AG77" t="str">
            <v/>
          </cell>
        </row>
        <row r="78">
          <cell r="AG78" t="str">
            <v/>
          </cell>
        </row>
        <row r="79">
          <cell r="AG79" t="str">
            <v/>
          </cell>
        </row>
        <row r="80">
          <cell r="AG80" t="str">
            <v/>
          </cell>
        </row>
        <row r="81">
          <cell r="AG81" t="str">
            <v/>
          </cell>
        </row>
        <row r="82">
          <cell r="AG82" t="str">
            <v/>
          </cell>
        </row>
        <row r="83">
          <cell r="AG83" t="str">
            <v/>
          </cell>
        </row>
        <row r="84">
          <cell r="AG84" t="str">
            <v/>
          </cell>
        </row>
        <row r="85">
          <cell r="AG85" t="str">
            <v/>
          </cell>
        </row>
        <row r="86">
          <cell r="AG86" t="str">
            <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W39"/>
  <sheetViews>
    <sheetView view="pageBreakPreview" zoomScale="40" zoomScaleSheetLayoutView="40" workbookViewId="0" topLeftCell="H1">
      <selection activeCell="A39" sqref="A1:W39"/>
    </sheetView>
  </sheetViews>
  <sheetFormatPr defaultColWidth="11.421875" defaultRowHeight="15"/>
  <cols>
    <col min="1" max="5" width="11.421875" style="11" customWidth="1"/>
    <col min="6" max="6" width="16.00390625" style="11" customWidth="1"/>
    <col min="7" max="16384" width="11.421875" style="11" customWidth="1"/>
  </cols>
  <sheetData>
    <row r="1" spans="1:23" ht="38.4" customHeight="1">
      <c r="A1" s="236" t="s">
        <v>368</v>
      </c>
      <c r="B1" s="237"/>
      <c r="C1" s="237"/>
      <c r="D1" s="237"/>
      <c r="E1" s="237"/>
      <c r="F1" s="237"/>
      <c r="G1" s="237"/>
      <c r="H1" s="237"/>
      <c r="I1" s="237"/>
      <c r="J1" s="237"/>
      <c r="K1" s="237"/>
      <c r="L1" s="237"/>
      <c r="M1" s="237"/>
      <c r="N1" s="237"/>
      <c r="O1" s="237"/>
      <c r="P1" s="237"/>
      <c r="Q1" s="237"/>
      <c r="R1" s="237"/>
      <c r="S1" s="237"/>
      <c r="T1" s="237"/>
      <c r="U1" s="237"/>
      <c r="V1" s="237"/>
      <c r="W1" s="238"/>
    </row>
    <row r="2" spans="1:23" ht="14.4" customHeight="1">
      <c r="A2" s="237"/>
      <c r="B2" s="237"/>
      <c r="C2" s="237"/>
      <c r="D2" s="237"/>
      <c r="E2" s="237"/>
      <c r="F2" s="237"/>
      <c r="G2" s="237"/>
      <c r="H2" s="237"/>
      <c r="I2" s="237"/>
      <c r="J2" s="237"/>
      <c r="K2" s="237"/>
      <c r="L2" s="237"/>
      <c r="M2" s="237"/>
      <c r="N2" s="237"/>
      <c r="O2" s="237"/>
      <c r="P2" s="237"/>
      <c r="Q2" s="237"/>
      <c r="R2" s="237"/>
      <c r="S2" s="237"/>
      <c r="T2" s="237"/>
      <c r="U2" s="237"/>
      <c r="V2" s="237"/>
      <c r="W2" s="238"/>
    </row>
    <row r="3" spans="1:23" ht="14.4" customHeight="1">
      <c r="A3" s="237"/>
      <c r="B3" s="237"/>
      <c r="C3" s="237"/>
      <c r="D3" s="237"/>
      <c r="E3" s="237"/>
      <c r="F3" s="237"/>
      <c r="G3" s="237"/>
      <c r="H3" s="237"/>
      <c r="I3" s="237"/>
      <c r="J3" s="237"/>
      <c r="K3" s="237"/>
      <c r="L3" s="237"/>
      <c r="M3" s="237"/>
      <c r="N3" s="237"/>
      <c r="O3" s="237"/>
      <c r="P3" s="237"/>
      <c r="Q3" s="237"/>
      <c r="R3" s="237"/>
      <c r="S3" s="237"/>
      <c r="T3" s="237"/>
      <c r="U3" s="237"/>
      <c r="V3" s="237"/>
      <c r="W3" s="238"/>
    </row>
    <row r="4" spans="1:23" ht="14.4" customHeight="1">
      <c r="A4" s="237"/>
      <c r="B4" s="237"/>
      <c r="C4" s="237"/>
      <c r="D4" s="237"/>
      <c r="E4" s="237"/>
      <c r="F4" s="237"/>
      <c r="G4" s="237"/>
      <c r="H4" s="237"/>
      <c r="I4" s="237"/>
      <c r="J4" s="237"/>
      <c r="K4" s="237"/>
      <c r="L4" s="237"/>
      <c r="M4" s="237"/>
      <c r="N4" s="237"/>
      <c r="O4" s="237"/>
      <c r="P4" s="237"/>
      <c r="Q4" s="237"/>
      <c r="R4" s="237"/>
      <c r="S4" s="237"/>
      <c r="T4" s="237"/>
      <c r="U4" s="237"/>
      <c r="V4" s="237"/>
      <c r="W4" s="238"/>
    </row>
    <row r="5" spans="1:23" ht="14.4" customHeight="1">
      <c r="A5" s="237"/>
      <c r="B5" s="237"/>
      <c r="C5" s="237"/>
      <c r="D5" s="237"/>
      <c r="E5" s="237"/>
      <c r="F5" s="237"/>
      <c r="G5" s="237"/>
      <c r="H5" s="237"/>
      <c r="I5" s="237"/>
      <c r="J5" s="237"/>
      <c r="K5" s="237"/>
      <c r="L5" s="237"/>
      <c r="M5" s="237"/>
      <c r="N5" s="237"/>
      <c r="O5" s="237"/>
      <c r="P5" s="237"/>
      <c r="Q5" s="237"/>
      <c r="R5" s="237"/>
      <c r="S5" s="237"/>
      <c r="T5" s="237"/>
      <c r="U5" s="237"/>
      <c r="V5" s="237"/>
      <c r="W5" s="238"/>
    </row>
    <row r="6" spans="1:23" ht="14.4" customHeight="1">
      <c r="A6" s="237"/>
      <c r="B6" s="237"/>
      <c r="C6" s="237"/>
      <c r="D6" s="237"/>
      <c r="E6" s="237"/>
      <c r="F6" s="237"/>
      <c r="G6" s="237"/>
      <c r="H6" s="237"/>
      <c r="I6" s="237"/>
      <c r="J6" s="237"/>
      <c r="K6" s="237"/>
      <c r="L6" s="237"/>
      <c r="M6" s="237"/>
      <c r="N6" s="237"/>
      <c r="O6" s="237"/>
      <c r="P6" s="237"/>
      <c r="Q6" s="237"/>
      <c r="R6" s="237"/>
      <c r="S6" s="237"/>
      <c r="T6" s="237"/>
      <c r="U6" s="237"/>
      <c r="V6" s="237"/>
      <c r="W6" s="238"/>
    </row>
    <row r="7" spans="1:23" ht="14.4" customHeight="1">
      <c r="A7" s="237"/>
      <c r="B7" s="237"/>
      <c r="C7" s="237"/>
      <c r="D7" s="237"/>
      <c r="E7" s="237"/>
      <c r="F7" s="237"/>
      <c r="G7" s="237"/>
      <c r="H7" s="237"/>
      <c r="I7" s="237"/>
      <c r="J7" s="237"/>
      <c r="K7" s="237"/>
      <c r="L7" s="237"/>
      <c r="M7" s="237"/>
      <c r="N7" s="237"/>
      <c r="O7" s="237"/>
      <c r="P7" s="237"/>
      <c r="Q7" s="237"/>
      <c r="R7" s="237"/>
      <c r="S7" s="237"/>
      <c r="T7" s="237"/>
      <c r="U7" s="237"/>
      <c r="V7" s="237"/>
      <c r="W7" s="238"/>
    </row>
    <row r="8" spans="1:23" ht="50.4" customHeight="1">
      <c r="A8" s="237"/>
      <c r="B8" s="237"/>
      <c r="C8" s="237"/>
      <c r="D8" s="237"/>
      <c r="E8" s="237"/>
      <c r="F8" s="237"/>
      <c r="G8" s="237"/>
      <c r="H8" s="237"/>
      <c r="I8" s="237"/>
      <c r="J8" s="237"/>
      <c r="K8" s="237"/>
      <c r="L8" s="237"/>
      <c r="M8" s="237"/>
      <c r="N8" s="237"/>
      <c r="O8" s="237"/>
      <c r="P8" s="237"/>
      <c r="Q8" s="237"/>
      <c r="R8" s="237"/>
      <c r="S8" s="237"/>
      <c r="T8" s="237"/>
      <c r="U8" s="237"/>
      <c r="V8" s="237"/>
      <c r="W8" s="238"/>
    </row>
    <row r="9" spans="1:23" ht="14.4" customHeight="1">
      <c r="A9" s="237"/>
      <c r="B9" s="237"/>
      <c r="C9" s="237"/>
      <c r="D9" s="237"/>
      <c r="E9" s="237"/>
      <c r="F9" s="237"/>
      <c r="G9" s="237"/>
      <c r="H9" s="237"/>
      <c r="I9" s="237"/>
      <c r="J9" s="237"/>
      <c r="K9" s="237"/>
      <c r="L9" s="237"/>
      <c r="M9" s="237"/>
      <c r="N9" s="237"/>
      <c r="O9" s="237"/>
      <c r="P9" s="237"/>
      <c r="Q9" s="237"/>
      <c r="R9" s="237"/>
      <c r="S9" s="237"/>
      <c r="T9" s="237"/>
      <c r="U9" s="237"/>
      <c r="V9" s="237"/>
      <c r="W9" s="238"/>
    </row>
    <row r="10" spans="1:23" ht="14.4"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8"/>
    </row>
    <row r="11" spans="1:23" ht="14.4" customHeight="1">
      <c r="A11" s="237"/>
      <c r="B11" s="237"/>
      <c r="C11" s="237"/>
      <c r="D11" s="237"/>
      <c r="E11" s="237"/>
      <c r="F11" s="237"/>
      <c r="G11" s="237"/>
      <c r="H11" s="237"/>
      <c r="I11" s="237"/>
      <c r="J11" s="237"/>
      <c r="K11" s="237"/>
      <c r="L11" s="237"/>
      <c r="M11" s="237"/>
      <c r="N11" s="237"/>
      <c r="O11" s="237"/>
      <c r="P11" s="237"/>
      <c r="Q11" s="237"/>
      <c r="R11" s="237"/>
      <c r="S11" s="237"/>
      <c r="T11" s="237"/>
      <c r="U11" s="237"/>
      <c r="V11" s="237"/>
      <c r="W11" s="238"/>
    </row>
    <row r="12" spans="1:23" ht="14.4" customHeight="1">
      <c r="A12" s="237"/>
      <c r="B12" s="237"/>
      <c r="C12" s="237"/>
      <c r="D12" s="237"/>
      <c r="E12" s="237"/>
      <c r="F12" s="237"/>
      <c r="G12" s="237"/>
      <c r="H12" s="237"/>
      <c r="I12" s="237"/>
      <c r="J12" s="237"/>
      <c r="K12" s="237"/>
      <c r="L12" s="237"/>
      <c r="M12" s="237"/>
      <c r="N12" s="237"/>
      <c r="O12" s="237"/>
      <c r="P12" s="237"/>
      <c r="Q12" s="237"/>
      <c r="R12" s="237"/>
      <c r="S12" s="237"/>
      <c r="T12" s="237"/>
      <c r="U12" s="237"/>
      <c r="V12" s="237"/>
      <c r="W12" s="238"/>
    </row>
    <row r="13" spans="1:23" ht="14.4" customHeight="1">
      <c r="A13" s="237"/>
      <c r="B13" s="237"/>
      <c r="C13" s="237"/>
      <c r="D13" s="237"/>
      <c r="E13" s="237"/>
      <c r="F13" s="237"/>
      <c r="G13" s="237"/>
      <c r="H13" s="237"/>
      <c r="I13" s="237"/>
      <c r="J13" s="237"/>
      <c r="K13" s="237"/>
      <c r="L13" s="237"/>
      <c r="M13" s="237"/>
      <c r="N13" s="237"/>
      <c r="O13" s="237"/>
      <c r="P13" s="237"/>
      <c r="Q13" s="237"/>
      <c r="R13" s="237"/>
      <c r="S13" s="237"/>
      <c r="T13" s="237"/>
      <c r="U13" s="237"/>
      <c r="V13" s="237"/>
      <c r="W13" s="238"/>
    </row>
    <row r="14" spans="1:23" ht="14.4"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8"/>
    </row>
    <row r="15" spans="1:23" ht="14.4"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8"/>
    </row>
    <row r="16" spans="1:23" ht="14.4" customHeight="1">
      <c r="A16" s="239" t="s">
        <v>332</v>
      </c>
      <c r="B16" s="239"/>
      <c r="C16" s="239"/>
      <c r="D16" s="239"/>
      <c r="E16" s="239"/>
      <c r="F16" s="239"/>
      <c r="G16" s="239"/>
      <c r="H16" s="239"/>
      <c r="I16" s="239"/>
      <c r="J16" s="239"/>
      <c r="K16" s="239"/>
      <c r="L16" s="239"/>
      <c r="M16" s="239"/>
      <c r="N16" s="239"/>
      <c r="O16" s="239"/>
      <c r="P16" s="239"/>
      <c r="Q16" s="239"/>
      <c r="R16" s="239"/>
      <c r="S16" s="239"/>
      <c r="T16" s="239"/>
      <c r="U16" s="239"/>
      <c r="V16" s="239"/>
      <c r="W16" s="238"/>
    </row>
    <row r="17" spans="1:23" ht="15">
      <c r="A17" s="239"/>
      <c r="B17" s="239"/>
      <c r="C17" s="239"/>
      <c r="D17" s="239"/>
      <c r="E17" s="239"/>
      <c r="F17" s="239"/>
      <c r="G17" s="239"/>
      <c r="H17" s="239"/>
      <c r="I17" s="239"/>
      <c r="J17" s="239"/>
      <c r="K17" s="239"/>
      <c r="L17" s="239"/>
      <c r="M17" s="239"/>
      <c r="N17" s="239"/>
      <c r="O17" s="239"/>
      <c r="P17" s="239"/>
      <c r="Q17" s="239"/>
      <c r="R17" s="239"/>
      <c r="S17" s="239"/>
      <c r="T17" s="239"/>
      <c r="U17" s="239"/>
      <c r="V17" s="239"/>
      <c r="W17" s="238"/>
    </row>
    <row r="18" spans="1:23" ht="15">
      <c r="A18" s="239"/>
      <c r="B18" s="239"/>
      <c r="C18" s="239"/>
      <c r="D18" s="239"/>
      <c r="E18" s="239"/>
      <c r="F18" s="239"/>
      <c r="G18" s="239"/>
      <c r="H18" s="239"/>
      <c r="I18" s="239"/>
      <c r="J18" s="239"/>
      <c r="K18" s="239"/>
      <c r="L18" s="239"/>
      <c r="M18" s="239"/>
      <c r="N18" s="239"/>
      <c r="O18" s="239"/>
      <c r="P18" s="239"/>
      <c r="Q18" s="239"/>
      <c r="R18" s="239"/>
      <c r="S18" s="239"/>
      <c r="T18" s="239"/>
      <c r="U18" s="239"/>
      <c r="V18" s="239"/>
      <c r="W18" s="238"/>
    </row>
    <row r="19" spans="1:23" ht="14.4" customHeight="1">
      <c r="A19" s="239"/>
      <c r="B19" s="239"/>
      <c r="C19" s="239"/>
      <c r="D19" s="239"/>
      <c r="E19" s="239"/>
      <c r="F19" s="239"/>
      <c r="G19" s="239"/>
      <c r="H19" s="239"/>
      <c r="I19" s="239"/>
      <c r="J19" s="239"/>
      <c r="K19" s="239"/>
      <c r="L19" s="239"/>
      <c r="M19" s="239"/>
      <c r="N19" s="239"/>
      <c r="O19" s="239"/>
      <c r="P19" s="239"/>
      <c r="Q19" s="239"/>
      <c r="R19" s="239"/>
      <c r="S19" s="239"/>
      <c r="T19" s="239"/>
      <c r="U19" s="239"/>
      <c r="V19" s="239"/>
      <c r="W19" s="238"/>
    </row>
    <row r="20" spans="1:23" ht="14.4" customHeight="1">
      <c r="A20" s="239"/>
      <c r="B20" s="239"/>
      <c r="C20" s="239"/>
      <c r="D20" s="239"/>
      <c r="E20" s="239"/>
      <c r="F20" s="239"/>
      <c r="G20" s="239"/>
      <c r="H20" s="239"/>
      <c r="I20" s="239"/>
      <c r="J20" s="239"/>
      <c r="K20" s="239"/>
      <c r="L20" s="239"/>
      <c r="M20" s="239"/>
      <c r="N20" s="239"/>
      <c r="O20" s="239"/>
      <c r="P20" s="239"/>
      <c r="Q20" s="239"/>
      <c r="R20" s="239"/>
      <c r="S20" s="239"/>
      <c r="T20" s="239"/>
      <c r="U20" s="239"/>
      <c r="V20" s="239"/>
      <c r="W20" s="238"/>
    </row>
    <row r="21" spans="1:23" ht="14.4"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8"/>
    </row>
    <row r="22" spans="1:23" ht="14.4" customHeight="1">
      <c r="A22" s="239"/>
      <c r="B22" s="239"/>
      <c r="C22" s="239"/>
      <c r="D22" s="239"/>
      <c r="E22" s="239"/>
      <c r="F22" s="239"/>
      <c r="G22" s="239"/>
      <c r="H22" s="239"/>
      <c r="I22" s="239"/>
      <c r="J22" s="239"/>
      <c r="K22" s="239"/>
      <c r="L22" s="239"/>
      <c r="M22" s="239"/>
      <c r="N22" s="239"/>
      <c r="O22" s="239"/>
      <c r="P22" s="239"/>
      <c r="Q22" s="239"/>
      <c r="R22" s="239"/>
      <c r="S22" s="239"/>
      <c r="T22" s="239"/>
      <c r="U22" s="239"/>
      <c r="V22" s="239"/>
      <c r="W22" s="238"/>
    </row>
    <row r="23" spans="1:23" ht="14.4" customHeight="1">
      <c r="A23" s="239"/>
      <c r="B23" s="239"/>
      <c r="C23" s="239"/>
      <c r="D23" s="239"/>
      <c r="E23" s="239"/>
      <c r="F23" s="239"/>
      <c r="G23" s="239"/>
      <c r="H23" s="239"/>
      <c r="I23" s="239"/>
      <c r="J23" s="239"/>
      <c r="K23" s="239"/>
      <c r="L23" s="239"/>
      <c r="M23" s="239"/>
      <c r="N23" s="239"/>
      <c r="O23" s="239"/>
      <c r="P23" s="239"/>
      <c r="Q23" s="239"/>
      <c r="R23" s="239"/>
      <c r="S23" s="239"/>
      <c r="T23" s="239"/>
      <c r="U23" s="239"/>
      <c r="V23" s="239"/>
      <c r="W23" s="238"/>
    </row>
    <row r="24" spans="1:23" ht="14.4" customHeight="1">
      <c r="A24" s="239"/>
      <c r="B24" s="239"/>
      <c r="C24" s="239"/>
      <c r="D24" s="239"/>
      <c r="E24" s="239"/>
      <c r="F24" s="239"/>
      <c r="G24" s="239"/>
      <c r="H24" s="239"/>
      <c r="I24" s="239"/>
      <c r="J24" s="239"/>
      <c r="K24" s="239"/>
      <c r="L24" s="239"/>
      <c r="M24" s="239"/>
      <c r="N24" s="239"/>
      <c r="O24" s="239"/>
      <c r="P24" s="239"/>
      <c r="Q24" s="239"/>
      <c r="R24" s="239"/>
      <c r="S24" s="239"/>
      <c r="T24" s="239"/>
      <c r="U24" s="239"/>
      <c r="V24" s="239"/>
      <c r="W24" s="238"/>
    </row>
    <row r="25" spans="1:23" ht="14.4" customHeight="1">
      <c r="A25" s="239"/>
      <c r="B25" s="239"/>
      <c r="C25" s="239"/>
      <c r="D25" s="239"/>
      <c r="E25" s="239"/>
      <c r="F25" s="239"/>
      <c r="G25" s="239"/>
      <c r="H25" s="239"/>
      <c r="I25" s="239"/>
      <c r="J25" s="239"/>
      <c r="K25" s="239"/>
      <c r="L25" s="239"/>
      <c r="M25" s="239"/>
      <c r="N25" s="239"/>
      <c r="O25" s="239"/>
      <c r="P25" s="239"/>
      <c r="Q25" s="239"/>
      <c r="R25" s="239"/>
      <c r="S25" s="239"/>
      <c r="T25" s="239"/>
      <c r="U25" s="239"/>
      <c r="V25" s="239"/>
      <c r="W25" s="238"/>
    </row>
    <row r="26" spans="1:23" ht="13.8" customHeight="1">
      <c r="A26" s="239"/>
      <c r="B26" s="239"/>
      <c r="C26" s="239"/>
      <c r="D26" s="239"/>
      <c r="E26" s="239"/>
      <c r="F26" s="239"/>
      <c r="G26" s="239"/>
      <c r="H26" s="239"/>
      <c r="I26" s="239"/>
      <c r="J26" s="239"/>
      <c r="K26" s="239"/>
      <c r="L26" s="239"/>
      <c r="M26" s="239"/>
      <c r="N26" s="239"/>
      <c r="O26" s="239"/>
      <c r="P26" s="239"/>
      <c r="Q26" s="239"/>
      <c r="R26" s="239"/>
      <c r="S26" s="239"/>
      <c r="T26" s="239"/>
      <c r="U26" s="239"/>
      <c r="V26" s="239"/>
      <c r="W26" s="238"/>
    </row>
    <row r="27" spans="1:23" ht="16.5">
      <c r="A27" s="238"/>
      <c r="B27" s="238"/>
      <c r="C27" s="238"/>
      <c r="D27" s="238"/>
      <c r="E27" s="238"/>
      <c r="F27" s="238"/>
      <c r="G27" s="238"/>
      <c r="H27" s="238"/>
      <c r="I27" s="238"/>
      <c r="J27" s="238"/>
      <c r="K27" s="238"/>
      <c r="L27" s="238"/>
      <c r="M27" s="238"/>
      <c r="N27" s="238"/>
      <c r="O27" s="238"/>
      <c r="P27" s="238"/>
      <c r="Q27" s="238"/>
      <c r="R27" s="238"/>
      <c r="S27" s="238"/>
      <c r="T27" s="238"/>
      <c r="U27" s="238"/>
      <c r="V27" s="238"/>
      <c r="W27" s="238"/>
    </row>
    <row r="28" spans="1:23" ht="16.5">
      <c r="A28" s="238"/>
      <c r="B28" s="238"/>
      <c r="C28" s="238"/>
      <c r="D28" s="238"/>
      <c r="E28" s="238"/>
      <c r="F28" s="238"/>
      <c r="G28" s="238"/>
      <c r="H28" s="238"/>
      <c r="I28" s="238"/>
      <c r="J28" s="238"/>
      <c r="K28" s="238"/>
      <c r="L28" s="238"/>
      <c r="M28" s="238"/>
      <c r="N28" s="238"/>
      <c r="O28" s="238"/>
      <c r="P28" s="238"/>
      <c r="Q28" s="238"/>
      <c r="R28" s="238"/>
      <c r="S28" s="238"/>
      <c r="T28" s="238"/>
      <c r="U28" s="238"/>
      <c r="V28" s="238"/>
      <c r="W28" s="238"/>
    </row>
    <row r="29" spans="1:23" ht="16.5">
      <c r="A29" s="238"/>
      <c r="B29" s="238"/>
      <c r="C29" s="238"/>
      <c r="D29" s="238"/>
      <c r="E29" s="238"/>
      <c r="F29" s="238"/>
      <c r="G29" s="238"/>
      <c r="H29" s="238"/>
      <c r="I29" s="238"/>
      <c r="J29" s="238"/>
      <c r="K29" s="238"/>
      <c r="L29" s="238"/>
      <c r="M29" s="238"/>
      <c r="N29" s="238"/>
      <c r="O29" s="238"/>
      <c r="P29" s="238"/>
      <c r="Q29" s="238"/>
      <c r="R29" s="238"/>
      <c r="S29" s="238"/>
      <c r="T29" s="238"/>
      <c r="U29" s="238"/>
      <c r="V29" s="238"/>
      <c r="W29" s="238"/>
    </row>
    <row r="30" spans="1:23" ht="16.5">
      <c r="A30" s="238"/>
      <c r="B30" s="238"/>
      <c r="C30" s="238"/>
      <c r="D30" s="238"/>
      <c r="E30" s="238"/>
      <c r="F30" s="238"/>
      <c r="G30" s="238"/>
      <c r="H30" s="238"/>
      <c r="I30" s="238"/>
      <c r="J30" s="238"/>
      <c r="K30" s="238"/>
      <c r="L30" s="238"/>
      <c r="M30" s="238"/>
      <c r="N30" s="238"/>
      <c r="O30" s="238"/>
      <c r="P30" s="238"/>
      <c r="Q30" s="238"/>
      <c r="R30" s="238"/>
      <c r="S30" s="238"/>
      <c r="T30" s="238"/>
      <c r="U30" s="238"/>
      <c r="V30" s="238"/>
      <c r="W30" s="238"/>
    </row>
    <row r="31" spans="1:23" ht="16.5">
      <c r="A31" s="238"/>
      <c r="B31" s="238"/>
      <c r="C31" s="238"/>
      <c r="D31" s="238"/>
      <c r="E31" s="238"/>
      <c r="F31" s="238"/>
      <c r="G31" s="238"/>
      <c r="H31" s="238"/>
      <c r="I31" s="238"/>
      <c r="J31" s="238"/>
      <c r="K31" s="238"/>
      <c r="L31" s="238"/>
      <c r="M31" s="238"/>
      <c r="N31" s="238"/>
      <c r="O31" s="238"/>
      <c r="P31" s="238"/>
      <c r="Q31" s="238"/>
      <c r="R31" s="238"/>
      <c r="S31" s="238"/>
      <c r="T31" s="238"/>
      <c r="U31" s="238"/>
      <c r="V31" s="238"/>
      <c r="W31" s="238"/>
    </row>
    <row r="32" spans="1:23" ht="16.5">
      <c r="A32" s="238"/>
      <c r="B32" s="238"/>
      <c r="C32" s="238"/>
      <c r="D32" s="238"/>
      <c r="E32" s="238"/>
      <c r="F32" s="238"/>
      <c r="G32" s="238"/>
      <c r="H32" s="238"/>
      <c r="I32" s="238"/>
      <c r="J32" s="238"/>
      <c r="K32" s="238"/>
      <c r="L32" s="238"/>
      <c r="M32" s="238"/>
      <c r="N32" s="238"/>
      <c r="O32" s="238"/>
      <c r="P32" s="238"/>
      <c r="Q32" s="238"/>
      <c r="R32" s="238"/>
      <c r="S32" s="238"/>
      <c r="T32" s="238"/>
      <c r="U32" s="238"/>
      <c r="V32" s="238"/>
      <c r="W32" s="238"/>
    </row>
    <row r="33" spans="1:23" ht="16.5">
      <c r="A33" s="238"/>
      <c r="B33" s="238"/>
      <c r="C33" s="238"/>
      <c r="D33" s="238"/>
      <c r="E33" s="238"/>
      <c r="F33" s="238"/>
      <c r="G33" s="238"/>
      <c r="H33" s="238"/>
      <c r="I33" s="238"/>
      <c r="J33" s="238"/>
      <c r="K33" s="238"/>
      <c r="L33" s="238"/>
      <c r="M33" s="238"/>
      <c r="N33" s="238"/>
      <c r="O33" s="238"/>
      <c r="P33" s="238"/>
      <c r="Q33" s="238"/>
      <c r="R33" s="238"/>
      <c r="S33" s="238"/>
      <c r="T33" s="238"/>
      <c r="U33" s="238"/>
      <c r="V33" s="238"/>
      <c r="W33" s="238"/>
    </row>
    <row r="34" spans="1:23" ht="16.5">
      <c r="A34" s="238"/>
      <c r="B34" s="238"/>
      <c r="C34" s="238"/>
      <c r="D34" s="238"/>
      <c r="E34" s="238"/>
      <c r="F34" s="238"/>
      <c r="G34" s="238"/>
      <c r="H34" s="238"/>
      <c r="I34" s="238"/>
      <c r="J34" s="238"/>
      <c r="K34" s="238"/>
      <c r="L34" s="238"/>
      <c r="M34" s="238"/>
      <c r="N34" s="238"/>
      <c r="O34" s="238"/>
      <c r="P34" s="238"/>
      <c r="Q34" s="238"/>
      <c r="R34" s="238"/>
      <c r="S34" s="238"/>
      <c r="T34" s="238"/>
      <c r="U34" s="238"/>
      <c r="V34" s="238"/>
      <c r="W34" s="238"/>
    </row>
    <row r="35" spans="1:23" ht="16.5">
      <c r="A35" s="238"/>
      <c r="B35" s="238"/>
      <c r="C35" s="238"/>
      <c r="D35" s="238"/>
      <c r="E35" s="238"/>
      <c r="F35" s="238"/>
      <c r="G35" s="238"/>
      <c r="H35" s="238"/>
      <c r="I35" s="238"/>
      <c r="J35" s="238"/>
      <c r="K35" s="238"/>
      <c r="L35" s="238"/>
      <c r="M35" s="238"/>
      <c r="N35" s="238"/>
      <c r="O35" s="238"/>
      <c r="P35" s="238"/>
      <c r="Q35" s="238"/>
      <c r="R35" s="238"/>
      <c r="S35" s="238"/>
      <c r="T35" s="238"/>
      <c r="U35" s="238"/>
      <c r="V35" s="238"/>
      <c r="W35" s="238"/>
    </row>
    <row r="36" spans="1:23" ht="16.5">
      <c r="A36" s="238"/>
      <c r="B36" s="238"/>
      <c r="C36" s="238"/>
      <c r="D36" s="238"/>
      <c r="E36" s="238"/>
      <c r="F36" s="238"/>
      <c r="G36" s="238"/>
      <c r="H36" s="238"/>
      <c r="I36" s="238"/>
      <c r="J36" s="238"/>
      <c r="K36" s="238"/>
      <c r="L36" s="238"/>
      <c r="M36" s="238"/>
      <c r="N36" s="238"/>
      <c r="O36" s="238"/>
      <c r="P36" s="238"/>
      <c r="Q36" s="238"/>
      <c r="R36" s="238"/>
      <c r="S36" s="238"/>
      <c r="T36" s="238"/>
      <c r="U36" s="238"/>
      <c r="V36" s="238"/>
      <c r="W36" s="238"/>
    </row>
    <row r="37" spans="1:23" ht="15">
      <c r="A37" s="238"/>
      <c r="B37" s="238"/>
      <c r="C37" s="238"/>
      <c r="D37" s="238"/>
      <c r="E37" s="238"/>
      <c r="F37" s="238"/>
      <c r="G37" s="238"/>
      <c r="H37" s="238"/>
      <c r="I37" s="238"/>
      <c r="J37" s="238"/>
      <c r="K37" s="238"/>
      <c r="L37" s="238"/>
      <c r="M37" s="238"/>
      <c r="N37" s="238"/>
      <c r="O37" s="238"/>
      <c r="P37" s="238"/>
      <c r="Q37" s="238"/>
      <c r="R37" s="238"/>
      <c r="S37" s="238"/>
      <c r="T37" s="238"/>
      <c r="U37" s="238"/>
      <c r="V37" s="238"/>
      <c r="W37" s="238"/>
    </row>
    <row r="38" spans="1:23" ht="15">
      <c r="A38" s="238"/>
      <c r="B38" s="238"/>
      <c r="C38" s="238"/>
      <c r="D38" s="238"/>
      <c r="E38" s="238"/>
      <c r="F38" s="238"/>
      <c r="G38" s="238"/>
      <c r="H38" s="238"/>
      <c r="I38" s="238"/>
      <c r="J38" s="238"/>
      <c r="K38" s="238"/>
      <c r="L38" s="238"/>
      <c r="M38" s="238"/>
      <c r="N38" s="238"/>
      <c r="O38" s="238"/>
      <c r="P38" s="238"/>
      <c r="Q38" s="238"/>
      <c r="R38" s="238"/>
      <c r="S38" s="238"/>
      <c r="T38" s="238"/>
      <c r="U38" s="238"/>
      <c r="V38" s="238"/>
      <c r="W38" s="238"/>
    </row>
    <row r="39" spans="1:23" ht="15">
      <c r="A39" s="238"/>
      <c r="B39" s="238"/>
      <c r="C39" s="238"/>
      <c r="D39" s="238"/>
      <c r="E39" s="238"/>
      <c r="F39" s="238"/>
      <c r="G39" s="238"/>
      <c r="H39" s="238"/>
      <c r="I39" s="238"/>
      <c r="J39" s="238"/>
      <c r="K39" s="238"/>
      <c r="L39" s="238"/>
      <c r="M39" s="238"/>
      <c r="N39" s="238"/>
      <c r="O39" s="238"/>
      <c r="P39" s="238"/>
      <c r="Q39" s="238"/>
      <c r="R39" s="238"/>
      <c r="S39" s="238"/>
      <c r="T39" s="238"/>
      <c r="U39" s="238"/>
      <c r="V39" s="238"/>
      <c r="W39" s="238"/>
    </row>
  </sheetData>
  <sheetProtection algorithmName="SHA-512" hashValue="Sduu0Z7EBzFYb7VF+9GLO+hwyKt7WEaBMuvX95lWk9Frifi2bQWqb5RRAN/1uF+ciVtCmbEUKtri98X4+WEEVQ==" saltValue="qzcm/TeHxUFQ7mZqPE7CTA==" spinCount="100000" sheet="1" objects="1" scenarios="1" selectLockedCells="1"/>
  <mergeCells count="2">
    <mergeCell ref="A1:V15"/>
    <mergeCell ref="A16:V26"/>
  </mergeCells>
  <printOptions/>
  <pageMargins left="0.7" right="0.7" top="0.75" bottom="0.75" header="0.3" footer="0.3"/>
  <pageSetup horizontalDpi="600" verticalDpi="600" orientation="portrait" paperSize="9" scale="3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pageSetUpPr fitToPage="1"/>
  </sheetPr>
  <dimension ref="A1:K217"/>
  <sheetViews>
    <sheetView showGridLines="0" view="pageBreakPreview" zoomScale="55" zoomScaleSheetLayoutView="55" workbookViewId="0" topLeftCell="A1">
      <selection activeCell="O32" sqref="O32"/>
    </sheetView>
  </sheetViews>
  <sheetFormatPr defaultColWidth="11.57421875" defaultRowHeight="15"/>
  <cols>
    <col min="1" max="1" width="39.140625" style="91" customWidth="1"/>
    <col min="2" max="2" width="2.140625" style="13" customWidth="1"/>
    <col min="3" max="3" width="27.140625" style="13" customWidth="1"/>
    <col min="4" max="4" width="27.57421875" style="13" customWidth="1"/>
    <col min="5" max="5" width="37.140625" style="13" customWidth="1"/>
    <col min="6" max="6" width="28.8515625" style="13" customWidth="1"/>
    <col min="7" max="7" width="28.8515625" style="13" hidden="1" customWidth="1"/>
    <col min="8" max="8" width="21.421875" style="13" hidden="1" customWidth="1"/>
    <col min="9" max="9" width="11.57421875" style="13" hidden="1" customWidth="1"/>
    <col min="10" max="16384" width="11.57421875" style="13" customWidth="1"/>
  </cols>
  <sheetData>
    <row r="1" spans="1:10" ht="15">
      <c r="A1" s="304"/>
      <c r="B1" s="305"/>
      <c r="C1" s="305"/>
      <c r="D1" s="305"/>
      <c r="E1" s="305"/>
      <c r="F1" s="305"/>
      <c r="G1" s="12"/>
      <c r="H1" s="12"/>
      <c r="I1" s="12"/>
      <c r="J1" s="12"/>
    </row>
    <row r="2" spans="1:10" ht="93" customHeight="1">
      <c r="A2" s="304"/>
      <c r="B2" s="305"/>
      <c r="C2" s="306" t="s">
        <v>358</v>
      </c>
      <c r="D2" s="306"/>
      <c r="E2" s="306"/>
      <c r="F2" s="305"/>
      <c r="G2" s="12"/>
      <c r="H2" s="12"/>
      <c r="I2" s="12"/>
      <c r="J2" s="12"/>
    </row>
    <row r="3" spans="1:11" ht="67.35" customHeight="1">
      <c r="A3" s="304"/>
      <c r="B3" s="305"/>
      <c r="C3" s="307" t="s">
        <v>343</v>
      </c>
      <c r="D3" s="308"/>
      <c r="E3" s="308"/>
      <c r="F3" s="305"/>
      <c r="G3" s="12"/>
      <c r="H3" s="12"/>
      <c r="I3" s="12"/>
      <c r="J3" s="12"/>
      <c r="K3" s="14" t="s">
        <v>46</v>
      </c>
    </row>
    <row r="4" spans="1:10" ht="30.6" customHeight="1">
      <c r="A4" s="15"/>
      <c r="B4" s="12"/>
      <c r="C4" s="240" t="s">
        <v>58</v>
      </c>
      <c r="D4" s="240"/>
      <c r="E4" s="240"/>
      <c r="F4" s="16"/>
      <c r="G4" s="16" t="e">
        <f ca="1">_XLFN.SWITCH(C6,"Long-métrage","DOC LM","Audiovisuel","DOC TV","0","Documentaire sans diffuseur","DOC SS DIF")</f>
        <v>#NAME?</v>
      </c>
      <c r="H4" s="12"/>
      <c r="I4" s="12"/>
      <c r="J4" s="12"/>
    </row>
    <row r="5" spans="1:11" ht="12.6" customHeight="1">
      <c r="A5" s="226"/>
      <c r="B5" s="226"/>
      <c r="C5" s="226"/>
      <c r="D5" s="226"/>
      <c r="E5" s="226"/>
      <c r="F5" s="12"/>
      <c r="G5" s="12"/>
      <c r="H5" s="12"/>
      <c r="I5" s="12"/>
      <c r="J5" s="12"/>
      <c r="K5" s="17" t="e">
        <f ca="1">_XLFN.SWITCH(C6,"Long-métrage d'animation","ANIM LM","Court-métrage d'animation","ANIM CM","Série d'animation","ANIM AV","Spécial d'animation","ANIM AV")</f>
        <v>#NAME?</v>
      </c>
    </row>
    <row r="6" spans="1:10" ht="28.65" customHeight="1">
      <c r="A6" s="309" t="s">
        <v>335</v>
      </c>
      <c r="B6" s="12"/>
      <c r="C6" s="18"/>
      <c r="D6" s="12"/>
      <c r="E6" s="19" t="s">
        <v>57</v>
      </c>
      <c r="F6" s="12"/>
      <c r="G6" s="12"/>
      <c r="H6" s="12"/>
      <c r="I6" s="12"/>
      <c r="J6" s="20" t="s">
        <v>46</v>
      </c>
    </row>
    <row r="7" spans="1:10" ht="17.4">
      <c r="A7" s="310" t="s">
        <v>56</v>
      </c>
      <c r="B7" s="12"/>
      <c r="C7" s="21" t="s">
        <v>31</v>
      </c>
      <c r="D7" s="19" t="s">
        <v>55</v>
      </c>
      <c r="E7" s="19" t="s">
        <v>54</v>
      </c>
      <c r="F7" s="12"/>
      <c r="G7" s="12"/>
      <c r="H7" s="12"/>
      <c r="I7" s="12"/>
      <c r="J7" s="12"/>
    </row>
    <row r="8" spans="1:10" ht="6" customHeight="1">
      <c r="A8" s="311"/>
      <c r="B8" s="12"/>
      <c r="C8" s="23"/>
      <c r="D8" s="19" t="s">
        <v>337</v>
      </c>
      <c r="E8" s="19"/>
      <c r="F8" s="12"/>
      <c r="G8" s="12" t="s">
        <v>338</v>
      </c>
      <c r="H8" s="12" t="s">
        <v>339</v>
      </c>
      <c r="I8" s="12"/>
      <c r="J8" s="12"/>
    </row>
    <row r="9" spans="1:10" ht="8.1" customHeight="1">
      <c r="A9" s="312"/>
      <c r="B9" s="12"/>
      <c r="C9" s="23"/>
      <c r="D9" s="19"/>
      <c r="E9" s="19"/>
      <c r="F9" s="12"/>
      <c r="G9" s="12" t="s">
        <v>340</v>
      </c>
      <c r="H9" s="12" t="s">
        <v>53</v>
      </c>
      <c r="I9" s="12"/>
      <c r="J9" s="12"/>
    </row>
    <row r="10" spans="1:10" ht="17.4">
      <c r="A10" s="310" t="s">
        <v>52</v>
      </c>
      <c r="B10" s="12"/>
      <c r="C10" s="24"/>
      <c r="D10" s="19"/>
      <c r="E10" s="25" t="s">
        <v>49</v>
      </c>
      <c r="F10" s="12"/>
      <c r="G10" s="12" t="s">
        <v>51</v>
      </c>
      <c r="H10" s="12" t="s">
        <v>50</v>
      </c>
      <c r="I10" s="12"/>
      <c r="J10" s="12"/>
    </row>
    <row r="11" spans="1:10" ht="15">
      <c r="A11" s="311"/>
      <c r="B11" s="12"/>
      <c r="C11" s="26"/>
      <c r="D11" s="19"/>
      <c r="E11" s="19" t="s">
        <v>49</v>
      </c>
      <c r="F11" s="12"/>
      <c r="G11" s="12" t="s">
        <v>48</v>
      </c>
      <c r="H11" s="12" t="s">
        <v>47</v>
      </c>
      <c r="I11" s="12"/>
      <c r="J11" s="12"/>
    </row>
    <row r="12" spans="1:10" ht="17.4">
      <c r="A12" s="310" t="s">
        <v>344</v>
      </c>
      <c r="B12" s="12"/>
      <c r="C12" s="27"/>
      <c r="D12" s="19"/>
      <c r="E12" s="19"/>
      <c r="F12" s="12"/>
      <c r="G12" s="12"/>
      <c r="H12" s="12"/>
      <c r="I12" s="12"/>
      <c r="J12" s="12"/>
    </row>
    <row r="13" spans="1:10" ht="15">
      <c r="A13" s="313" t="s">
        <v>410</v>
      </c>
      <c r="B13" s="12"/>
      <c r="C13" s="28"/>
      <c r="D13" s="19"/>
      <c r="E13" s="19"/>
      <c r="F13" s="12"/>
      <c r="G13" s="12"/>
      <c r="H13" s="12"/>
      <c r="I13" s="12"/>
      <c r="J13" s="12"/>
    </row>
    <row r="14" spans="1:10" ht="15">
      <c r="A14" s="311" t="s">
        <v>45</v>
      </c>
      <c r="B14" s="12"/>
      <c r="C14" s="27"/>
      <c r="D14" s="19"/>
      <c r="E14" s="19"/>
      <c r="F14" s="12"/>
      <c r="G14" s="12"/>
      <c r="H14" s="12"/>
      <c r="I14" s="12"/>
      <c r="J14" s="12"/>
    </row>
    <row r="15" spans="1:10" ht="15">
      <c r="A15" s="311"/>
      <c r="B15" s="12"/>
      <c r="C15" s="26"/>
      <c r="D15" s="19"/>
      <c r="E15" s="19"/>
      <c r="F15" s="12"/>
      <c r="G15" s="12"/>
      <c r="H15" s="12"/>
      <c r="I15" s="12"/>
      <c r="J15" s="12"/>
    </row>
    <row r="16" spans="1:10" ht="17.4">
      <c r="A16" s="310" t="s">
        <v>44</v>
      </c>
      <c r="B16" s="12"/>
      <c r="C16" s="29"/>
      <c r="D16" s="19"/>
      <c r="E16" s="19" t="s">
        <v>43</v>
      </c>
      <c r="F16" s="12"/>
      <c r="G16" s="12"/>
      <c r="H16" s="12"/>
      <c r="I16" s="12"/>
      <c r="J16" s="12"/>
    </row>
    <row r="17" spans="1:10" ht="39" customHeight="1">
      <c r="A17" s="311" t="s">
        <v>412</v>
      </c>
      <c r="B17" s="12"/>
      <c r="C17" s="24"/>
      <c r="D17" s="19"/>
      <c r="E17" s="30" t="s">
        <v>42</v>
      </c>
      <c r="F17" s="12"/>
      <c r="G17" s="12"/>
      <c r="H17" s="12"/>
      <c r="I17" s="12"/>
      <c r="J17" s="12"/>
    </row>
    <row r="18" spans="1:10" ht="15">
      <c r="A18" s="311" t="s">
        <v>41</v>
      </c>
      <c r="B18" s="12"/>
      <c r="C18" s="31"/>
      <c r="D18" s="19"/>
      <c r="E18" s="30" t="s">
        <v>40</v>
      </c>
      <c r="F18" s="12"/>
      <c r="G18" s="12"/>
      <c r="H18" s="12"/>
      <c r="I18" s="12"/>
      <c r="J18" s="12"/>
    </row>
    <row r="19" spans="1:10" ht="15">
      <c r="A19" s="311" t="s">
        <v>39</v>
      </c>
      <c r="B19" s="12"/>
      <c r="C19" s="32"/>
      <c r="D19" s="19" t="s">
        <v>38</v>
      </c>
      <c r="E19" s="30" t="s">
        <v>37</v>
      </c>
      <c r="F19" s="12"/>
      <c r="G19" s="12"/>
      <c r="H19" s="12"/>
      <c r="I19" s="12"/>
      <c r="J19" s="12"/>
    </row>
    <row r="20" spans="1:10" ht="27" customHeight="1">
      <c r="A20" s="311" t="s">
        <v>36</v>
      </c>
      <c r="B20" s="12"/>
      <c r="C20" s="33"/>
      <c r="D20" s="19" t="s">
        <v>35</v>
      </c>
      <c r="E20" s="30" t="s">
        <v>34</v>
      </c>
      <c r="F20" s="12"/>
      <c r="G20" s="12"/>
      <c r="H20" s="12"/>
      <c r="I20" s="12"/>
      <c r="J20" s="12"/>
    </row>
    <row r="21" spans="1:10" ht="15">
      <c r="A21" s="311"/>
      <c r="B21" s="12"/>
      <c r="C21" s="34"/>
      <c r="D21" s="19"/>
      <c r="E21" s="19"/>
      <c r="F21" s="12"/>
      <c r="G21" s="12"/>
      <c r="H21" s="12"/>
      <c r="I21" s="12"/>
      <c r="J21" s="12"/>
    </row>
    <row r="22" spans="1:10" ht="33.6" customHeight="1">
      <c r="A22" s="310" t="s">
        <v>33</v>
      </c>
      <c r="B22" s="12"/>
      <c r="C22" s="29"/>
      <c r="D22" s="19"/>
      <c r="E22" s="19"/>
      <c r="F22" s="12"/>
      <c r="G22" s="12"/>
      <c r="H22" s="12"/>
      <c r="I22" s="12"/>
      <c r="J22" s="12"/>
    </row>
    <row r="23" spans="1:10" ht="27.6">
      <c r="A23" s="302" t="s">
        <v>369</v>
      </c>
      <c r="B23" s="12"/>
      <c r="C23" s="35" t="s">
        <v>331</v>
      </c>
      <c r="D23" s="35" t="s">
        <v>21</v>
      </c>
      <c r="E23" s="35" t="s">
        <v>20</v>
      </c>
      <c r="F23" s="35" t="s">
        <v>371</v>
      </c>
      <c r="G23" s="12"/>
      <c r="H23" s="12"/>
      <c r="I23" s="12"/>
      <c r="J23" s="12"/>
    </row>
    <row r="24" spans="1:10" ht="15">
      <c r="A24" s="311"/>
      <c r="B24" s="12"/>
      <c r="C24" s="36"/>
      <c r="D24" s="37"/>
      <c r="E24" s="37"/>
      <c r="F24" s="37"/>
      <c r="G24" s="12"/>
      <c r="H24" s="12"/>
      <c r="I24" s="12"/>
      <c r="J24" s="12"/>
    </row>
    <row r="25" spans="1:10" ht="15">
      <c r="A25" s="311"/>
      <c r="B25" s="12"/>
      <c r="C25" s="38"/>
      <c r="D25" s="12"/>
      <c r="E25" s="12"/>
      <c r="F25" s="12"/>
      <c r="G25" s="12"/>
      <c r="H25" s="12"/>
      <c r="I25" s="12"/>
      <c r="J25" s="12"/>
    </row>
    <row r="26" spans="1:10" ht="14.4">
      <c r="A26" s="314"/>
      <c r="B26" s="12"/>
      <c r="C26" s="39"/>
      <c r="D26" s="12"/>
      <c r="E26" s="12"/>
      <c r="F26" s="12"/>
      <c r="G26" s="12"/>
      <c r="H26" s="12"/>
      <c r="I26" s="12"/>
      <c r="J26" s="12"/>
    </row>
    <row r="27" spans="1:10" ht="27.6">
      <c r="A27" s="314" t="s">
        <v>370</v>
      </c>
      <c r="B27" s="12"/>
      <c r="C27" s="35" t="s">
        <v>331</v>
      </c>
      <c r="D27" s="35" t="s">
        <v>21</v>
      </c>
      <c r="E27" s="35" t="s">
        <v>20</v>
      </c>
      <c r="F27" s="35" t="s">
        <v>371</v>
      </c>
      <c r="G27" s="12"/>
      <c r="H27" s="12"/>
      <c r="I27" s="12"/>
      <c r="J27" s="12"/>
    </row>
    <row r="28" spans="1:10" ht="15">
      <c r="A28" s="311"/>
      <c r="B28" s="12"/>
      <c r="C28" s="37"/>
      <c r="D28" s="37"/>
      <c r="E28" s="37"/>
      <c r="F28" s="37"/>
      <c r="G28" s="12"/>
      <c r="H28" s="12"/>
      <c r="I28" s="12"/>
      <c r="J28" s="12"/>
    </row>
    <row r="29" spans="1:10" ht="15">
      <c r="A29" s="311"/>
      <c r="B29" s="12"/>
      <c r="C29" s="36"/>
      <c r="D29" s="37"/>
      <c r="E29" s="37"/>
      <c r="F29" s="37"/>
      <c r="G29" s="12"/>
      <c r="H29" s="12"/>
      <c r="I29" s="12"/>
      <c r="J29" s="12"/>
    </row>
    <row r="30" spans="1:10" ht="15">
      <c r="A30" s="311"/>
      <c r="B30" s="12"/>
      <c r="C30" s="36"/>
      <c r="D30" s="37"/>
      <c r="E30" s="37"/>
      <c r="F30" s="37"/>
      <c r="G30" s="12"/>
      <c r="H30" s="12"/>
      <c r="I30" s="12"/>
      <c r="J30" s="12"/>
    </row>
    <row r="31" spans="1:10" ht="15">
      <c r="A31" s="311"/>
      <c r="B31" s="12"/>
      <c r="C31" s="36"/>
      <c r="D31" s="37"/>
      <c r="E31" s="37"/>
      <c r="F31" s="37"/>
      <c r="G31" s="12"/>
      <c r="H31" s="12"/>
      <c r="I31" s="12"/>
      <c r="J31" s="12"/>
    </row>
    <row r="32" spans="1:10" ht="15">
      <c r="A32" s="311"/>
      <c r="B32" s="12"/>
      <c r="C32" s="37"/>
      <c r="D32" s="37"/>
      <c r="E32" s="37"/>
      <c r="F32" s="37"/>
      <c r="G32" s="12"/>
      <c r="H32" s="12"/>
      <c r="I32" s="12"/>
      <c r="J32" s="12"/>
    </row>
    <row r="33" spans="1:10" ht="15">
      <c r="A33" s="315"/>
      <c r="B33" s="12"/>
      <c r="C33" s="37"/>
      <c r="D33" s="37"/>
      <c r="E33" s="37"/>
      <c r="F33" s="37"/>
      <c r="G33" s="12"/>
      <c r="H33" s="12"/>
      <c r="I33" s="12"/>
      <c r="J33" s="12"/>
    </row>
    <row r="34" spans="1:10" ht="15">
      <c r="A34" s="311"/>
      <c r="B34" s="12"/>
      <c r="C34" s="12"/>
      <c r="D34" s="12"/>
      <c r="E34" s="12"/>
      <c r="F34" s="12"/>
      <c r="G34" s="12"/>
      <c r="H34" s="12"/>
      <c r="I34" s="12"/>
      <c r="J34" s="12"/>
    </row>
    <row r="35" spans="1:10" ht="15">
      <c r="A35" s="302" t="s">
        <v>374</v>
      </c>
      <c r="B35" s="12"/>
      <c r="C35" s="29"/>
      <c r="D35" s="19"/>
      <c r="E35" s="19"/>
      <c r="F35" s="12"/>
      <c r="G35" s="12"/>
      <c r="H35" s="12"/>
      <c r="I35" s="12"/>
      <c r="J35" s="12"/>
    </row>
    <row r="36" spans="1:10" ht="27.6">
      <c r="A36" s="311"/>
      <c r="B36" s="12"/>
      <c r="C36" s="35" t="s">
        <v>331</v>
      </c>
      <c r="D36" s="35" t="s">
        <v>21</v>
      </c>
      <c r="E36" s="35" t="s">
        <v>20</v>
      </c>
      <c r="F36" s="35" t="s">
        <v>371</v>
      </c>
      <c r="G36" s="12"/>
      <c r="H36" s="12"/>
      <c r="I36" s="12"/>
      <c r="J36" s="12"/>
    </row>
    <row r="37" spans="1:10" ht="15">
      <c r="A37" s="311"/>
      <c r="B37" s="12"/>
      <c r="C37" s="36"/>
      <c r="D37" s="37"/>
      <c r="E37" s="37"/>
      <c r="F37" s="37"/>
      <c r="G37" s="12"/>
      <c r="H37" s="12"/>
      <c r="I37" s="12"/>
      <c r="J37" s="12"/>
    </row>
    <row r="38" spans="1:10" ht="15">
      <c r="A38" s="311"/>
      <c r="B38" s="12"/>
      <c r="C38" s="38"/>
      <c r="D38" s="12"/>
      <c r="E38" s="12"/>
      <c r="F38" s="12"/>
      <c r="G38" s="12"/>
      <c r="H38" s="12"/>
      <c r="I38" s="12"/>
      <c r="J38" s="12"/>
    </row>
    <row r="39" spans="1:10" ht="14.4">
      <c r="A39" s="314" t="s">
        <v>323</v>
      </c>
      <c r="B39" s="12"/>
      <c r="C39" s="39"/>
      <c r="D39" s="12"/>
      <c r="E39" s="12"/>
      <c r="F39" s="12"/>
      <c r="G39" s="12"/>
      <c r="H39" s="12"/>
      <c r="I39" s="12"/>
      <c r="J39" s="12"/>
    </row>
    <row r="40" spans="1:10" ht="27.6">
      <c r="A40" s="311"/>
      <c r="B40" s="12"/>
      <c r="C40" s="35" t="s">
        <v>331</v>
      </c>
      <c r="D40" s="35" t="s">
        <v>21</v>
      </c>
      <c r="E40" s="35" t="s">
        <v>20</v>
      </c>
      <c r="F40" s="35" t="s">
        <v>371</v>
      </c>
      <c r="G40" s="12"/>
      <c r="H40" s="12"/>
      <c r="I40" s="12"/>
      <c r="J40" s="12"/>
    </row>
    <row r="41" spans="1:10" ht="15">
      <c r="A41" s="311"/>
      <c r="B41" s="12"/>
      <c r="C41" s="37"/>
      <c r="D41" s="37"/>
      <c r="E41" s="37"/>
      <c r="F41" s="37"/>
      <c r="G41" s="12"/>
      <c r="H41" s="12"/>
      <c r="I41" s="12"/>
      <c r="J41" s="12"/>
    </row>
    <row r="42" spans="1:10" ht="15">
      <c r="A42" s="311"/>
      <c r="B42" s="12"/>
      <c r="C42" s="36"/>
      <c r="D42" s="37"/>
      <c r="E42" s="37"/>
      <c r="F42" s="37"/>
      <c r="G42" s="12"/>
      <c r="H42" s="12"/>
      <c r="I42" s="12"/>
      <c r="J42" s="12"/>
    </row>
    <row r="43" spans="1:10" ht="15">
      <c r="A43" s="311"/>
      <c r="B43" s="12"/>
      <c r="C43" s="36"/>
      <c r="D43" s="37"/>
      <c r="E43" s="37"/>
      <c r="F43" s="37"/>
      <c r="G43" s="12"/>
      <c r="H43" s="12"/>
      <c r="I43" s="12"/>
      <c r="J43" s="12"/>
    </row>
    <row r="44" spans="1:10" ht="15">
      <c r="A44" s="311"/>
      <c r="B44" s="12"/>
      <c r="C44" s="36"/>
      <c r="D44" s="37"/>
      <c r="E44" s="37"/>
      <c r="F44" s="37"/>
      <c r="G44" s="12"/>
      <c r="H44" s="12"/>
      <c r="I44" s="12"/>
      <c r="J44" s="12"/>
    </row>
    <row r="45" spans="1:10" ht="15">
      <c r="A45" s="311"/>
      <c r="B45" s="12"/>
      <c r="C45" s="37"/>
      <c r="D45" s="37"/>
      <c r="E45" s="37"/>
      <c r="F45" s="37"/>
      <c r="G45" s="12"/>
      <c r="H45" s="12"/>
      <c r="I45" s="12"/>
      <c r="J45" s="12"/>
    </row>
    <row r="46" spans="1:10" ht="15">
      <c r="A46" s="315"/>
      <c r="B46" s="12"/>
      <c r="C46" s="37"/>
      <c r="D46" s="37"/>
      <c r="E46" s="37"/>
      <c r="F46" s="37"/>
      <c r="G46" s="12"/>
      <c r="H46" s="12"/>
      <c r="I46" s="12"/>
      <c r="J46" s="12"/>
    </row>
    <row r="47" spans="1:10" ht="17.4" customHeight="1">
      <c r="A47" s="316" t="s">
        <v>32</v>
      </c>
      <c r="B47" s="12"/>
      <c r="C47" s="12"/>
      <c r="D47" s="12"/>
      <c r="E47" s="12"/>
      <c r="F47" s="12"/>
      <c r="G47" s="12"/>
      <c r="H47" s="12"/>
      <c r="I47" s="12"/>
      <c r="J47" s="12"/>
    </row>
    <row r="48" spans="1:10" ht="35.4" customHeight="1">
      <c r="A48" s="314" t="s">
        <v>372</v>
      </c>
      <c r="B48" s="12"/>
      <c r="C48" s="35" t="s">
        <v>331</v>
      </c>
      <c r="D48" s="35" t="s">
        <v>21</v>
      </c>
      <c r="E48" s="35" t="s">
        <v>20</v>
      </c>
      <c r="F48" s="35" t="s">
        <v>371</v>
      </c>
      <c r="G48" s="12"/>
      <c r="H48" s="12"/>
      <c r="I48" s="12"/>
      <c r="J48" s="12"/>
    </row>
    <row r="49" spans="1:10" ht="15">
      <c r="A49" s="311"/>
      <c r="B49" s="12"/>
      <c r="C49" s="36"/>
      <c r="D49" s="37"/>
      <c r="E49" s="37"/>
      <c r="F49" s="37"/>
      <c r="G49" s="12"/>
      <c r="H49" s="12"/>
      <c r="I49" s="12"/>
      <c r="J49" s="12"/>
    </row>
    <row r="50" spans="1:10" ht="15">
      <c r="A50" s="311"/>
      <c r="B50" s="12"/>
      <c r="C50" s="40"/>
      <c r="D50" s="12"/>
      <c r="E50" s="12"/>
      <c r="F50" s="12"/>
      <c r="G50" s="12"/>
      <c r="H50" s="12"/>
      <c r="I50" s="12"/>
      <c r="J50" s="12"/>
    </row>
    <row r="51" spans="1:10" ht="27.6">
      <c r="A51" s="314" t="s">
        <v>373</v>
      </c>
      <c r="B51" s="12"/>
      <c r="C51" s="35" t="s">
        <v>331</v>
      </c>
      <c r="D51" s="35" t="s">
        <v>21</v>
      </c>
      <c r="E51" s="35" t="s">
        <v>20</v>
      </c>
      <c r="F51" s="35" t="s">
        <v>371</v>
      </c>
      <c r="G51" s="12"/>
      <c r="H51" s="12"/>
      <c r="I51" s="12"/>
      <c r="J51" s="12"/>
    </row>
    <row r="52" spans="1:10" ht="15">
      <c r="A52" s="311"/>
      <c r="B52" s="12"/>
      <c r="C52" s="36"/>
      <c r="D52" s="37"/>
      <c r="E52" s="37"/>
      <c r="F52" s="37"/>
      <c r="G52" s="12"/>
      <c r="H52" s="12"/>
      <c r="I52" s="12"/>
      <c r="J52" s="12"/>
    </row>
    <row r="53" spans="1:10" ht="15">
      <c r="A53" s="311"/>
      <c r="B53" s="12"/>
      <c r="C53" s="37"/>
      <c r="D53" s="37"/>
      <c r="E53" s="37"/>
      <c r="F53" s="37"/>
      <c r="G53" s="12"/>
      <c r="H53" s="12"/>
      <c r="I53" s="12"/>
      <c r="J53" s="12"/>
    </row>
    <row r="54" spans="1:10" ht="15">
      <c r="A54" s="311"/>
      <c r="B54" s="12"/>
      <c r="C54" s="36"/>
      <c r="D54" s="37"/>
      <c r="E54" s="37"/>
      <c r="F54" s="37"/>
      <c r="G54" s="12"/>
      <c r="H54" s="12"/>
      <c r="I54" s="12"/>
      <c r="J54" s="12"/>
    </row>
    <row r="55" spans="1:10" ht="15">
      <c r="A55" s="311"/>
      <c r="B55" s="12"/>
      <c r="C55" s="41"/>
      <c r="D55" s="12"/>
      <c r="E55" s="12"/>
      <c r="F55" s="12"/>
      <c r="G55" s="12"/>
      <c r="H55" s="12"/>
      <c r="I55" s="12"/>
      <c r="J55" s="12"/>
    </row>
    <row r="56" spans="1:10" ht="17.4" customHeight="1">
      <c r="A56" s="311"/>
      <c r="B56" s="12"/>
      <c r="C56" s="38"/>
      <c r="D56" s="12"/>
      <c r="E56" s="12"/>
      <c r="F56" s="12"/>
      <c r="G56" s="12"/>
      <c r="H56" s="12"/>
      <c r="I56" s="12"/>
      <c r="J56" s="12"/>
    </row>
    <row r="57" spans="1:10" ht="48" customHeight="1">
      <c r="A57" s="316" t="s">
        <v>31</v>
      </c>
      <c r="B57" s="12"/>
      <c r="C57" s="35" t="s">
        <v>331</v>
      </c>
      <c r="D57" s="35" t="s">
        <v>21</v>
      </c>
      <c r="E57" s="35" t="s">
        <v>377</v>
      </c>
      <c r="F57" s="35" t="s">
        <v>376</v>
      </c>
      <c r="G57" s="42"/>
      <c r="H57" s="12"/>
      <c r="I57" s="12"/>
      <c r="J57" s="12"/>
    </row>
    <row r="58" spans="1:10" ht="27.6">
      <c r="A58" s="314" t="s">
        <v>375</v>
      </c>
      <c r="B58" s="12"/>
      <c r="C58" s="36"/>
      <c r="D58" s="37"/>
      <c r="E58" s="37"/>
      <c r="F58" s="43"/>
      <c r="G58" s="12"/>
      <c r="H58" s="12"/>
      <c r="I58" s="12"/>
      <c r="J58" s="12"/>
    </row>
    <row r="59" spans="1:10" ht="15">
      <c r="A59" s="314"/>
      <c r="B59" s="12"/>
      <c r="C59" s="44"/>
      <c r="D59" s="44"/>
      <c r="E59" s="44"/>
      <c r="F59" s="44"/>
      <c r="G59" s="12"/>
      <c r="H59" s="12"/>
      <c r="I59" s="12"/>
      <c r="J59" s="12"/>
    </row>
    <row r="60" spans="1:10" ht="15">
      <c r="A60" s="314"/>
      <c r="B60" s="12"/>
      <c r="C60" s="12"/>
      <c r="D60" s="12"/>
      <c r="E60" s="12"/>
      <c r="F60" s="12"/>
      <c r="G60" s="12"/>
      <c r="H60" s="12"/>
      <c r="I60" s="12"/>
      <c r="J60" s="12"/>
    </row>
    <row r="61" spans="1:10" ht="15">
      <c r="A61" s="316" t="s">
        <v>23</v>
      </c>
      <c r="B61" s="12"/>
      <c r="C61" s="45"/>
      <c r="D61" s="12"/>
      <c r="E61" s="12"/>
      <c r="F61" s="12"/>
      <c r="G61" s="12"/>
      <c r="H61" s="12"/>
      <c r="I61" s="12"/>
      <c r="J61" s="12"/>
    </row>
    <row r="62" spans="1:10" ht="15">
      <c r="A62" s="311" t="s">
        <v>30</v>
      </c>
      <c r="B62" s="12"/>
      <c r="C62" s="46"/>
      <c r="D62" s="12"/>
      <c r="E62" s="12"/>
      <c r="F62" s="12"/>
      <c r="G62" s="12"/>
      <c r="H62" s="12"/>
      <c r="I62" s="12"/>
      <c r="J62" s="12"/>
    </row>
    <row r="63" spans="1:10" ht="15">
      <c r="A63" s="311" t="s">
        <v>29</v>
      </c>
      <c r="B63" s="12"/>
      <c r="C63" s="31"/>
      <c r="D63" s="12"/>
      <c r="E63" s="12"/>
      <c r="F63" s="12"/>
      <c r="G63" s="12"/>
      <c r="H63" s="12"/>
      <c r="I63" s="12"/>
      <c r="J63" s="12"/>
    </row>
    <row r="64" spans="1:10" ht="15">
      <c r="A64" s="311"/>
      <c r="B64" s="12"/>
      <c r="C64" s="21"/>
      <c r="D64" s="12"/>
      <c r="E64" s="12"/>
      <c r="F64" s="12"/>
      <c r="G64" s="12"/>
      <c r="H64" s="12"/>
      <c r="I64" s="12"/>
      <c r="J64" s="12"/>
    </row>
    <row r="65" spans="1:11" ht="55.95" customHeight="1">
      <c r="A65" s="311"/>
      <c r="B65" s="12"/>
      <c r="C65" s="35" t="s">
        <v>363</v>
      </c>
      <c r="D65" s="35" t="s">
        <v>364</v>
      </c>
      <c r="E65" s="35" t="s">
        <v>28</v>
      </c>
      <c r="F65" s="22"/>
      <c r="G65" s="12"/>
      <c r="H65" s="47"/>
      <c r="I65" s="12"/>
      <c r="J65" s="12"/>
      <c r="K65" s="12"/>
    </row>
    <row r="66" spans="1:11" ht="37.5" customHeight="1">
      <c r="A66" s="311"/>
      <c r="B66" s="12"/>
      <c r="C66" s="37"/>
      <c r="D66" s="48"/>
      <c r="E66" s="37"/>
      <c r="F66" s="22"/>
      <c r="G66" s="12"/>
      <c r="H66" s="49"/>
      <c r="I66" s="12"/>
      <c r="J66" s="12"/>
      <c r="K66" s="12"/>
    </row>
    <row r="67" spans="1:11" ht="41.4">
      <c r="A67" s="311"/>
      <c r="B67" s="12"/>
      <c r="C67" s="50" t="s">
        <v>365</v>
      </c>
      <c r="D67" s="51" t="s">
        <v>367</v>
      </c>
      <c r="E67" s="50" t="s">
        <v>366</v>
      </c>
      <c r="F67" s="22"/>
      <c r="G67" s="12"/>
      <c r="H67" s="52"/>
      <c r="I67" s="12"/>
      <c r="J67" s="12"/>
      <c r="K67" s="12"/>
    </row>
    <row r="68" spans="1:11" ht="27" customHeight="1">
      <c r="A68" s="311"/>
      <c r="B68" s="12"/>
      <c r="C68" s="37"/>
      <c r="D68" s="48"/>
      <c r="E68" s="37"/>
      <c r="F68" s="22"/>
      <c r="G68" s="12"/>
      <c r="H68" s="52"/>
      <c r="I68" s="12"/>
      <c r="J68" s="12"/>
      <c r="K68" s="12"/>
    </row>
    <row r="69" spans="1:11" ht="41.4">
      <c r="A69" s="311"/>
      <c r="B69" s="12"/>
      <c r="C69" s="50" t="s">
        <v>365</v>
      </c>
      <c r="D69" s="51" t="s">
        <v>367</v>
      </c>
      <c r="E69" s="50" t="s">
        <v>366</v>
      </c>
      <c r="F69" s="22"/>
      <c r="G69" s="12"/>
      <c r="H69" s="52"/>
      <c r="I69" s="12"/>
      <c r="J69" s="12"/>
      <c r="K69" s="12"/>
    </row>
    <row r="70" spans="1:11" ht="27" customHeight="1">
      <c r="A70" s="311"/>
      <c r="B70" s="12"/>
      <c r="C70" s="37"/>
      <c r="D70" s="48"/>
      <c r="E70" s="37"/>
      <c r="F70" s="22"/>
      <c r="G70" s="12"/>
      <c r="H70" s="52"/>
      <c r="I70" s="12"/>
      <c r="J70" s="12"/>
      <c r="K70" s="12"/>
    </row>
    <row r="71" spans="1:10" ht="15">
      <c r="A71" s="311"/>
      <c r="B71" s="12"/>
      <c r="C71" s="29"/>
      <c r="D71" s="12"/>
      <c r="E71" s="12"/>
      <c r="F71" s="12"/>
      <c r="G71" s="12"/>
      <c r="H71" s="12"/>
      <c r="I71" s="12"/>
      <c r="J71" s="12"/>
    </row>
    <row r="72" spans="1:10" ht="30">
      <c r="A72" s="316" t="s">
        <v>27</v>
      </c>
      <c r="B72" s="12"/>
      <c r="C72" s="18"/>
      <c r="D72" s="12"/>
      <c r="E72" s="12"/>
      <c r="F72" s="12"/>
      <c r="G72" s="12"/>
      <c r="H72" s="12"/>
      <c r="I72" s="12"/>
      <c r="J72" s="12"/>
    </row>
    <row r="73" spans="1:10" ht="15">
      <c r="A73" s="311" t="s">
        <v>26</v>
      </c>
      <c r="B73" s="12"/>
      <c r="C73" s="53"/>
      <c r="D73" s="12"/>
      <c r="E73" s="12"/>
      <c r="F73" s="12"/>
      <c r="G73" s="12"/>
      <c r="H73" s="12"/>
      <c r="I73" s="12"/>
      <c r="J73" s="12"/>
    </row>
    <row r="74" spans="1:10" ht="15">
      <c r="A74" s="311" t="s">
        <v>25</v>
      </c>
      <c r="B74" s="12"/>
      <c r="C74" s="53"/>
      <c r="D74" s="12"/>
      <c r="E74" s="12"/>
      <c r="F74" s="12"/>
      <c r="G74" s="12"/>
      <c r="H74" s="12"/>
      <c r="I74" s="12"/>
      <c r="J74" s="12"/>
    </row>
    <row r="75" spans="1:10" ht="15">
      <c r="A75" s="311" t="s">
        <v>24</v>
      </c>
      <c r="B75" s="12"/>
      <c r="C75" s="54"/>
      <c r="D75" s="12"/>
      <c r="E75" s="12"/>
      <c r="F75" s="12"/>
      <c r="G75" s="12"/>
      <c r="H75" s="12"/>
      <c r="I75" s="12"/>
      <c r="J75" s="12"/>
    </row>
    <row r="76" spans="1:10" ht="25.35" customHeight="1">
      <c r="A76" s="311"/>
      <c r="B76" s="12"/>
      <c r="C76" s="55"/>
      <c r="D76" s="12"/>
      <c r="E76" s="12"/>
      <c r="F76" s="12"/>
      <c r="G76" s="12"/>
      <c r="H76" s="12"/>
      <c r="I76" s="12"/>
      <c r="J76" s="12"/>
    </row>
    <row r="77" spans="1:10" ht="27.6">
      <c r="A77" s="302" t="s">
        <v>324</v>
      </c>
      <c r="B77" s="12"/>
      <c r="C77" s="35" t="s">
        <v>23</v>
      </c>
      <c r="D77" s="35" t="s">
        <v>22</v>
      </c>
      <c r="E77" s="35" t="s">
        <v>334</v>
      </c>
      <c r="F77" s="35" t="s">
        <v>20</v>
      </c>
      <c r="G77" s="12"/>
      <c r="H77" s="12"/>
      <c r="I77" s="12"/>
      <c r="J77" s="12"/>
    </row>
    <row r="78" spans="1:10" ht="16.2">
      <c r="A78" s="314" t="s">
        <v>413</v>
      </c>
      <c r="B78" s="12"/>
      <c r="C78" s="36"/>
      <c r="D78" s="37"/>
      <c r="E78" s="36"/>
      <c r="F78" s="37"/>
      <c r="G78" s="12"/>
      <c r="H78" s="12"/>
      <c r="I78" s="12"/>
      <c r="J78" s="12"/>
    </row>
    <row r="79" spans="1:10" ht="16.8">
      <c r="A79" s="311" t="s">
        <v>414</v>
      </c>
      <c r="B79" s="12"/>
      <c r="C79" s="37"/>
      <c r="D79" s="37"/>
      <c r="E79" s="37"/>
      <c r="F79" s="37"/>
      <c r="G79" s="12"/>
      <c r="H79" s="12"/>
      <c r="I79" s="12"/>
      <c r="J79" s="12"/>
    </row>
    <row r="80" spans="1:10" ht="16.8">
      <c r="A80" s="311" t="s">
        <v>415</v>
      </c>
      <c r="B80" s="12"/>
      <c r="C80" s="37"/>
      <c r="D80" s="37"/>
      <c r="E80" s="37"/>
      <c r="F80" s="37"/>
      <c r="G80" s="12"/>
      <c r="H80" s="12"/>
      <c r="I80" s="12"/>
      <c r="J80" s="12"/>
    </row>
    <row r="81" spans="1:10" ht="28.65" customHeight="1">
      <c r="A81" s="311"/>
      <c r="B81" s="12"/>
      <c r="C81" s="41"/>
      <c r="D81" s="12"/>
      <c r="E81" s="12"/>
      <c r="F81" s="12"/>
      <c r="G81" s="12"/>
      <c r="H81" s="12"/>
      <c r="I81" s="12"/>
      <c r="J81" s="12"/>
    </row>
    <row r="82" spans="1:10" ht="254.4" customHeight="1">
      <c r="A82" s="317" t="s">
        <v>416</v>
      </c>
      <c r="B82" s="12"/>
      <c r="C82" s="227"/>
      <c r="D82" s="228"/>
      <c r="E82" s="229"/>
      <c r="F82" s="12"/>
      <c r="G82" s="12"/>
      <c r="H82" s="12"/>
      <c r="I82" s="12"/>
      <c r="J82" s="12"/>
    </row>
    <row r="83" spans="1:10" ht="14.4">
      <c r="A83" s="315"/>
      <c r="B83" s="12"/>
      <c r="C83" s="56"/>
      <c r="D83" s="12"/>
      <c r="E83" s="12"/>
      <c r="F83" s="12"/>
      <c r="G83" s="12"/>
      <c r="H83" s="12"/>
      <c r="I83" s="12"/>
      <c r="J83" s="12"/>
    </row>
    <row r="84" spans="1:10" ht="18.6">
      <c r="A84" s="318" t="s">
        <v>61</v>
      </c>
      <c r="B84" s="12"/>
      <c r="C84" s="57"/>
      <c r="D84" s="12"/>
      <c r="E84" s="12"/>
      <c r="F84" s="12"/>
      <c r="G84" s="12"/>
      <c r="H84" s="12"/>
      <c r="I84" s="12"/>
      <c r="J84" s="12"/>
    </row>
    <row r="85" spans="1:10" ht="27.6">
      <c r="A85" s="314" t="s">
        <v>378</v>
      </c>
      <c r="B85" s="12"/>
      <c r="C85" s="35" t="s">
        <v>331</v>
      </c>
      <c r="D85" s="35" t="s">
        <v>21</v>
      </c>
      <c r="E85" s="35" t="s">
        <v>20</v>
      </c>
      <c r="F85" s="35" t="s">
        <v>371</v>
      </c>
      <c r="G85" s="12"/>
      <c r="H85" s="12"/>
      <c r="I85" s="12"/>
      <c r="J85" s="12"/>
    </row>
    <row r="86" spans="1:10" ht="16.65" customHeight="1">
      <c r="A86" s="311" t="s">
        <v>379</v>
      </c>
      <c r="B86" s="12"/>
      <c r="C86" s="37"/>
      <c r="D86" s="37"/>
      <c r="E86" s="37"/>
      <c r="F86" s="37"/>
      <c r="G86" s="12"/>
      <c r="H86" s="12"/>
      <c r="I86" s="12"/>
      <c r="J86" s="12"/>
    </row>
    <row r="87" spans="1:10" ht="16.65" customHeight="1">
      <c r="A87" s="311" t="s">
        <v>380</v>
      </c>
      <c r="B87" s="12"/>
      <c r="C87" s="36"/>
      <c r="D87" s="37"/>
      <c r="E87" s="37"/>
      <c r="F87" s="37"/>
      <c r="G87" s="12"/>
      <c r="H87" s="12"/>
      <c r="I87" s="12"/>
      <c r="J87" s="12"/>
    </row>
    <row r="88" spans="1:10" ht="16.65" customHeight="1">
      <c r="A88" s="311" t="s">
        <v>381</v>
      </c>
      <c r="B88" s="58"/>
      <c r="C88" s="37"/>
      <c r="D88" s="37"/>
      <c r="E88" s="37"/>
      <c r="F88" s="37"/>
      <c r="G88" s="12"/>
      <c r="H88" s="12"/>
      <c r="I88" s="12"/>
      <c r="J88" s="12"/>
    </row>
    <row r="89" spans="1:10" ht="16.65" customHeight="1">
      <c r="A89" s="311" t="s">
        <v>382</v>
      </c>
      <c r="B89" s="12"/>
      <c r="C89" s="37"/>
      <c r="D89" s="37"/>
      <c r="E89" s="37"/>
      <c r="F89" s="37"/>
      <c r="G89" s="12"/>
      <c r="H89" s="12"/>
      <c r="I89" s="12"/>
      <c r="J89" s="12"/>
    </row>
    <row r="90" spans="1:10" ht="16.65" customHeight="1">
      <c r="A90" s="311" t="s">
        <v>383</v>
      </c>
      <c r="B90" s="12"/>
      <c r="C90" s="59"/>
      <c r="D90" s="37"/>
      <c r="E90" s="37"/>
      <c r="F90" s="37"/>
      <c r="G90" s="12"/>
      <c r="H90" s="12"/>
      <c r="I90" s="12"/>
      <c r="J90" s="12"/>
    </row>
    <row r="91" spans="1:10" ht="16.65" customHeight="1">
      <c r="A91" s="311" t="s">
        <v>384</v>
      </c>
      <c r="B91" s="12"/>
      <c r="C91" s="37"/>
      <c r="D91" s="37"/>
      <c r="E91" s="37"/>
      <c r="F91" s="37"/>
      <c r="G91" s="12"/>
      <c r="H91" s="12"/>
      <c r="I91" s="12"/>
      <c r="J91" s="12"/>
    </row>
    <row r="92" spans="1:10" ht="16.65" customHeight="1">
      <c r="A92" s="311" t="s">
        <v>385</v>
      </c>
      <c r="B92" s="12"/>
      <c r="C92" s="37"/>
      <c r="D92" s="37"/>
      <c r="E92" s="37"/>
      <c r="F92" s="37"/>
      <c r="G92" s="12"/>
      <c r="H92" s="12"/>
      <c r="I92" s="12"/>
      <c r="J92" s="12"/>
    </row>
    <row r="93" spans="1:10" ht="16.65" customHeight="1">
      <c r="A93" s="311" t="s">
        <v>345</v>
      </c>
      <c r="B93" s="12"/>
      <c r="C93" s="37"/>
      <c r="D93" s="37"/>
      <c r="E93" s="37"/>
      <c r="F93" s="37"/>
      <c r="G93" s="12"/>
      <c r="H93" s="12"/>
      <c r="I93" s="12"/>
      <c r="J93" s="12"/>
    </row>
    <row r="94" spans="1:10" ht="16.65" customHeight="1">
      <c r="A94" s="311" t="s">
        <v>346</v>
      </c>
      <c r="B94" s="12"/>
      <c r="C94" s="36"/>
      <c r="D94" s="37"/>
      <c r="E94" s="37"/>
      <c r="F94" s="37"/>
      <c r="G94" s="12"/>
      <c r="H94" s="12"/>
      <c r="I94" s="12"/>
      <c r="J94" s="12"/>
    </row>
    <row r="95" spans="1:10" ht="16.65" customHeight="1">
      <c r="A95" s="311" t="s">
        <v>347</v>
      </c>
      <c r="B95" s="12"/>
      <c r="C95" s="37"/>
      <c r="D95" s="37"/>
      <c r="E95" s="37"/>
      <c r="F95" s="37"/>
      <c r="G95" s="12"/>
      <c r="H95" s="12"/>
      <c r="I95" s="12"/>
      <c r="J95" s="12"/>
    </row>
    <row r="96" spans="1:10" ht="16.65" customHeight="1">
      <c r="A96" s="311" t="s">
        <v>348</v>
      </c>
      <c r="B96" s="12"/>
      <c r="C96" s="37"/>
      <c r="D96" s="37"/>
      <c r="E96" s="37"/>
      <c r="F96" s="37"/>
      <c r="G96" s="12"/>
      <c r="H96" s="12"/>
      <c r="I96" s="12"/>
      <c r="J96" s="12"/>
    </row>
    <row r="97" spans="1:10" ht="16.65" customHeight="1">
      <c r="A97" s="311" t="s">
        <v>386</v>
      </c>
      <c r="B97" s="12"/>
      <c r="C97" s="59"/>
      <c r="D97" s="37"/>
      <c r="E97" s="37"/>
      <c r="F97" s="37"/>
      <c r="G97" s="12"/>
      <c r="H97" s="12"/>
      <c r="I97" s="12"/>
      <c r="J97" s="12"/>
    </row>
    <row r="98" spans="1:10" ht="16.65" customHeight="1">
      <c r="A98" s="311" t="s">
        <v>387</v>
      </c>
      <c r="B98" s="12"/>
      <c r="C98" s="37"/>
      <c r="D98" s="37"/>
      <c r="E98" s="37"/>
      <c r="F98" s="37"/>
      <c r="G98" s="12"/>
      <c r="H98" s="12"/>
      <c r="I98" s="12"/>
      <c r="J98" s="12"/>
    </row>
    <row r="99" spans="1:10" ht="16.65" customHeight="1">
      <c r="A99" s="311" t="s">
        <v>388</v>
      </c>
      <c r="B99" s="12"/>
      <c r="C99" s="37"/>
      <c r="D99" s="37"/>
      <c r="E99" s="37"/>
      <c r="F99" s="37"/>
      <c r="G99" s="12"/>
      <c r="H99" s="12"/>
      <c r="I99" s="12"/>
      <c r="J99" s="12"/>
    </row>
    <row r="100" spans="1:10" ht="16.65" customHeight="1">
      <c r="A100" s="311" t="s">
        <v>349</v>
      </c>
      <c r="B100" s="12"/>
      <c r="C100" s="37"/>
      <c r="D100" s="37"/>
      <c r="E100" s="37"/>
      <c r="F100" s="37"/>
      <c r="G100" s="12"/>
      <c r="H100" s="12"/>
      <c r="I100" s="12"/>
      <c r="J100" s="12"/>
    </row>
    <row r="101" spans="1:10" ht="16.65" customHeight="1">
      <c r="A101" s="311" t="s">
        <v>350</v>
      </c>
      <c r="B101" s="12"/>
      <c r="C101" s="37"/>
      <c r="D101" s="37"/>
      <c r="E101" s="37"/>
      <c r="F101" s="37"/>
      <c r="G101" s="12"/>
      <c r="H101" s="12"/>
      <c r="I101" s="12"/>
      <c r="J101" s="12"/>
    </row>
    <row r="102" spans="1:10" ht="16.65" customHeight="1">
      <c r="A102" s="311" t="s">
        <v>351</v>
      </c>
      <c r="B102" s="12"/>
      <c r="C102" s="59"/>
      <c r="D102" s="37"/>
      <c r="E102" s="37"/>
      <c r="F102" s="37"/>
      <c r="G102" s="12"/>
      <c r="H102" s="12"/>
      <c r="I102" s="12"/>
      <c r="J102" s="12"/>
    </row>
    <row r="103" spans="1:10" ht="16.65" customHeight="1">
      <c r="A103" s="311" t="s">
        <v>352</v>
      </c>
      <c r="B103" s="12"/>
      <c r="C103" s="37"/>
      <c r="D103" s="37"/>
      <c r="E103" s="37"/>
      <c r="F103" s="37"/>
      <c r="G103" s="12"/>
      <c r="H103" s="12"/>
      <c r="I103" s="12"/>
      <c r="J103" s="12"/>
    </row>
    <row r="104" spans="1:10" ht="16.65" customHeight="1">
      <c r="A104" s="311" t="s">
        <v>390</v>
      </c>
      <c r="B104" s="12"/>
      <c r="C104" s="37"/>
      <c r="D104" s="37"/>
      <c r="E104" s="37"/>
      <c r="F104" s="37"/>
      <c r="G104" s="12"/>
      <c r="H104" s="12"/>
      <c r="I104" s="12"/>
      <c r="J104" s="12"/>
    </row>
    <row r="105" spans="1:10" ht="16.65" customHeight="1">
      <c r="A105" s="311" t="s">
        <v>389</v>
      </c>
      <c r="B105" s="12"/>
      <c r="C105" s="37"/>
      <c r="D105" s="37"/>
      <c r="E105" s="37"/>
      <c r="F105" s="37"/>
      <c r="G105" s="12"/>
      <c r="H105" s="12"/>
      <c r="I105" s="12"/>
      <c r="J105" s="12"/>
    </row>
    <row r="106" spans="1:10" ht="16.65" customHeight="1">
      <c r="A106" s="311" t="s">
        <v>62</v>
      </c>
      <c r="B106" s="12"/>
      <c r="C106" s="37"/>
      <c r="D106" s="37"/>
      <c r="E106" s="37"/>
      <c r="F106" s="37"/>
      <c r="G106" s="12"/>
      <c r="H106" s="12"/>
      <c r="I106" s="12"/>
      <c r="J106" s="12"/>
    </row>
    <row r="107" spans="1:10" ht="16.65" customHeight="1">
      <c r="A107" s="311" t="s">
        <v>333</v>
      </c>
      <c r="B107" s="60"/>
      <c r="C107" s="37"/>
      <c r="D107" s="37"/>
      <c r="E107" s="37"/>
      <c r="F107" s="37"/>
      <c r="G107" s="12"/>
      <c r="H107" s="12"/>
      <c r="I107" s="12"/>
      <c r="J107" s="12"/>
    </row>
    <row r="108" spans="1:10" ht="16.65" customHeight="1">
      <c r="A108" s="311" t="s">
        <v>391</v>
      </c>
      <c r="B108" s="60"/>
      <c r="C108" s="37"/>
      <c r="D108" s="37"/>
      <c r="E108" s="37"/>
      <c r="F108" s="37"/>
      <c r="G108" s="12"/>
      <c r="H108" s="12"/>
      <c r="I108" s="12"/>
      <c r="J108" s="12"/>
    </row>
    <row r="109" spans="1:10" ht="15">
      <c r="A109" s="311"/>
      <c r="B109" s="60"/>
      <c r="C109" s="58"/>
      <c r="D109" s="12"/>
      <c r="E109" s="12"/>
      <c r="F109" s="12"/>
      <c r="G109" s="12"/>
      <c r="H109" s="12"/>
      <c r="I109" s="12"/>
      <c r="J109" s="12"/>
    </row>
    <row r="110" spans="1:10" ht="15">
      <c r="A110" s="311"/>
      <c r="B110" s="60"/>
      <c r="C110" s="58"/>
      <c r="D110" s="12"/>
      <c r="E110" s="12"/>
      <c r="F110" s="12"/>
      <c r="G110" s="12"/>
      <c r="H110" s="12"/>
      <c r="I110" s="12"/>
      <c r="J110" s="12"/>
    </row>
    <row r="111" spans="1:10" ht="41.4">
      <c r="A111" s="314" t="s">
        <v>393</v>
      </c>
      <c r="B111" s="60"/>
      <c r="C111" s="35" t="s">
        <v>353</v>
      </c>
      <c r="D111" s="35" t="s">
        <v>392</v>
      </c>
      <c r="E111" s="35" t="s">
        <v>371</v>
      </c>
      <c r="F111" s="12"/>
      <c r="G111" s="12"/>
      <c r="H111" s="12"/>
      <c r="I111" s="12"/>
      <c r="J111" s="12"/>
    </row>
    <row r="112" spans="1:10" ht="20.4" customHeight="1">
      <c r="A112" s="311" t="s">
        <v>317</v>
      </c>
      <c r="B112" s="60"/>
      <c r="C112" s="37"/>
      <c r="D112" s="37"/>
      <c r="E112" s="37"/>
      <c r="F112" s="12"/>
      <c r="G112" s="12"/>
      <c r="H112" s="12"/>
      <c r="I112" s="12"/>
      <c r="J112" s="12"/>
    </row>
    <row r="113" spans="1:10" ht="20.4" customHeight="1">
      <c r="A113" s="311" t="s">
        <v>318</v>
      </c>
      <c r="B113" s="60"/>
      <c r="C113" s="37"/>
      <c r="D113" s="37"/>
      <c r="E113" s="37"/>
      <c r="F113" s="12"/>
      <c r="G113" s="12"/>
      <c r="H113" s="12"/>
      <c r="I113" s="12"/>
      <c r="J113" s="12"/>
    </row>
    <row r="114" spans="1:10" ht="20.4" customHeight="1">
      <c r="A114" s="311" t="s">
        <v>319</v>
      </c>
      <c r="B114" s="60"/>
      <c r="C114" s="37"/>
      <c r="D114" s="37"/>
      <c r="E114" s="37"/>
      <c r="F114" s="12"/>
      <c r="G114" s="12"/>
      <c r="H114" s="12"/>
      <c r="I114" s="12"/>
      <c r="J114" s="12"/>
    </row>
    <row r="115" spans="1:10" ht="20.4" customHeight="1">
      <c r="A115" s="311" t="s">
        <v>320</v>
      </c>
      <c r="B115" s="60"/>
      <c r="C115" s="37"/>
      <c r="D115" s="37"/>
      <c r="E115" s="37"/>
      <c r="F115" s="12"/>
      <c r="G115" s="12"/>
      <c r="H115" s="12"/>
      <c r="I115" s="12"/>
      <c r="J115" s="12"/>
    </row>
    <row r="116" spans="1:10" ht="20.4" customHeight="1">
      <c r="A116" s="311" t="s">
        <v>321</v>
      </c>
      <c r="B116" s="60"/>
      <c r="C116" s="37"/>
      <c r="D116" s="37"/>
      <c r="E116" s="37"/>
      <c r="F116" s="12"/>
      <c r="G116" s="12"/>
      <c r="H116" s="12"/>
      <c r="I116" s="12"/>
      <c r="J116" s="12"/>
    </row>
    <row r="117" spans="1:10" ht="15">
      <c r="A117" s="311"/>
      <c r="B117" s="60"/>
      <c r="C117" s="61"/>
      <c r="D117" s="52"/>
      <c r="E117" s="52"/>
      <c r="F117" s="12"/>
      <c r="G117" s="12"/>
      <c r="H117" s="12"/>
      <c r="I117" s="12"/>
      <c r="J117" s="12"/>
    </row>
    <row r="118" spans="1:10" ht="15">
      <c r="A118" s="302" t="s">
        <v>19</v>
      </c>
      <c r="B118" s="60"/>
      <c r="C118" s="38"/>
      <c r="D118" s="12"/>
      <c r="E118" s="12"/>
      <c r="F118" s="12"/>
      <c r="G118" s="12"/>
      <c r="H118" s="12"/>
      <c r="I118" s="12"/>
      <c r="J118" s="12"/>
    </row>
    <row r="119" spans="1:10" ht="41.4">
      <c r="A119" s="311" t="s">
        <v>394</v>
      </c>
      <c r="B119" s="60"/>
      <c r="C119" s="24"/>
      <c r="D119" s="12"/>
      <c r="E119" s="12"/>
      <c r="F119" s="12"/>
      <c r="G119" s="12"/>
      <c r="H119" s="12"/>
      <c r="I119" s="12"/>
      <c r="J119" s="12"/>
    </row>
    <row r="120" spans="1:10" ht="35.1" customHeight="1">
      <c r="A120" s="311"/>
      <c r="B120" s="60"/>
      <c r="C120" s="24"/>
      <c r="D120" s="12"/>
      <c r="E120" s="12"/>
      <c r="F120" s="12"/>
      <c r="G120" s="12"/>
      <c r="H120" s="12"/>
      <c r="I120" s="12"/>
      <c r="J120" s="12"/>
    </row>
    <row r="121" spans="1:10" ht="41.4">
      <c r="A121" s="311"/>
      <c r="B121" s="60"/>
      <c r="C121" s="62" t="s">
        <v>395</v>
      </c>
      <c r="D121" s="62" t="s">
        <v>396</v>
      </c>
      <c r="E121" s="62" t="s">
        <v>397</v>
      </c>
      <c r="F121" s="12"/>
      <c r="G121" s="12"/>
      <c r="H121" s="12"/>
      <c r="I121" s="12"/>
      <c r="J121" s="12"/>
    </row>
    <row r="122" spans="1:10" ht="30" customHeight="1">
      <c r="A122" s="311"/>
      <c r="B122" s="60"/>
      <c r="C122" s="37"/>
      <c r="D122" s="37"/>
      <c r="E122" s="63" t="e">
        <f>C122/D122</f>
        <v>#DIV/0!</v>
      </c>
      <c r="F122" s="12"/>
      <c r="G122" s="12"/>
      <c r="H122" s="12"/>
      <c r="I122" s="12"/>
      <c r="J122" s="12"/>
    </row>
    <row r="123" spans="1:10" ht="69">
      <c r="A123" s="311"/>
      <c r="B123" s="60"/>
      <c r="C123" s="62" t="s">
        <v>399</v>
      </c>
      <c r="D123" s="62" t="s">
        <v>398</v>
      </c>
      <c r="E123" s="62" t="s">
        <v>397</v>
      </c>
      <c r="F123" s="12"/>
      <c r="G123" s="12"/>
      <c r="H123" s="12"/>
      <c r="I123" s="12"/>
      <c r="J123" s="12"/>
    </row>
    <row r="124" spans="1:10" ht="29.4" customHeight="1">
      <c r="A124" s="311"/>
      <c r="B124" s="60"/>
      <c r="C124" s="37"/>
      <c r="D124" s="37"/>
      <c r="E124" s="63" t="e">
        <f>C124/D124</f>
        <v>#DIV/0!</v>
      </c>
      <c r="F124" s="12"/>
      <c r="G124" s="12"/>
      <c r="H124" s="12"/>
      <c r="I124" s="12"/>
      <c r="J124" s="12"/>
    </row>
    <row r="125" spans="1:10" ht="55.2">
      <c r="A125" s="311"/>
      <c r="B125" s="64"/>
      <c r="C125" s="62" t="s">
        <v>400</v>
      </c>
      <c r="D125" s="62" t="s">
        <v>401</v>
      </c>
      <c r="E125" s="62" t="s">
        <v>397</v>
      </c>
      <c r="F125" s="22"/>
      <c r="G125" s="12"/>
      <c r="H125" s="12"/>
      <c r="I125" s="12"/>
      <c r="J125" s="12"/>
    </row>
    <row r="126" spans="1:10" ht="26.4" customHeight="1">
      <c r="A126" s="311"/>
      <c r="B126" s="64"/>
      <c r="C126" s="37"/>
      <c r="D126" s="37"/>
      <c r="E126" s="63" t="e">
        <f>C126/D126</f>
        <v>#DIV/0!</v>
      </c>
      <c r="F126" s="22"/>
      <c r="G126" s="12"/>
      <c r="H126" s="12"/>
      <c r="I126" s="12"/>
      <c r="J126" s="12"/>
    </row>
    <row r="127" spans="1:10" ht="15">
      <c r="A127" s="311"/>
      <c r="B127" s="60"/>
      <c r="C127" s="38"/>
      <c r="D127" s="12"/>
      <c r="E127" s="12"/>
      <c r="F127" s="12"/>
      <c r="G127" s="12"/>
      <c r="H127" s="12"/>
      <c r="I127" s="12"/>
      <c r="J127" s="12"/>
    </row>
    <row r="128" spans="1:10" ht="20.4" customHeight="1">
      <c r="A128" s="310" t="s">
        <v>341</v>
      </c>
      <c r="B128" s="60"/>
      <c r="C128" s="40"/>
      <c r="D128" s="12"/>
      <c r="E128" s="12"/>
      <c r="F128" s="12"/>
      <c r="G128" s="12"/>
      <c r="H128" s="12"/>
      <c r="I128" s="12"/>
      <c r="J128" s="12"/>
    </row>
    <row r="129" spans="1:10" ht="15.6" customHeight="1">
      <c r="A129" s="311" t="s">
        <v>18</v>
      </c>
      <c r="B129" s="12"/>
      <c r="C129" s="24"/>
      <c r="D129" s="12"/>
      <c r="E129" s="12"/>
      <c r="F129" s="12"/>
      <c r="G129" s="12"/>
      <c r="H129" s="12"/>
      <c r="I129" s="12"/>
      <c r="J129" s="12"/>
    </row>
    <row r="130" spans="1:10" ht="19.35" customHeight="1">
      <c r="A130" s="311" t="s">
        <v>417</v>
      </c>
      <c r="B130" s="60"/>
      <c r="C130" s="65"/>
      <c r="D130" s="12"/>
      <c r="E130" s="12"/>
      <c r="F130" s="12"/>
      <c r="G130" s="12"/>
      <c r="H130" s="12"/>
      <c r="I130" s="12"/>
      <c r="J130" s="12"/>
    </row>
    <row r="131" spans="1:10" ht="18.6" customHeight="1">
      <c r="A131" s="311" t="s">
        <v>418</v>
      </c>
      <c r="B131" s="60"/>
      <c r="C131" s="31"/>
      <c r="D131" s="12"/>
      <c r="E131" s="12"/>
      <c r="F131" s="12"/>
      <c r="G131" s="12"/>
      <c r="H131" s="12"/>
      <c r="I131" s="12"/>
      <c r="J131" s="12"/>
    </row>
    <row r="132" spans="1:10" ht="16.35" customHeight="1">
      <c r="A132" s="311" t="s">
        <v>342</v>
      </c>
      <c r="B132" s="12"/>
      <c r="C132" s="54"/>
      <c r="D132" s="12"/>
      <c r="E132" s="12"/>
      <c r="F132" s="12"/>
      <c r="G132" s="12"/>
      <c r="H132" s="12"/>
      <c r="I132" s="12"/>
      <c r="J132" s="12"/>
    </row>
    <row r="133" spans="1:10" ht="16.65" customHeight="1">
      <c r="A133" s="311" t="s">
        <v>17</v>
      </c>
      <c r="B133" s="12"/>
      <c r="C133" s="31"/>
      <c r="D133" s="12"/>
      <c r="E133" s="12"/>
      <c r="F133" s="12"/>
      <c r="G133" s="12"/>
      <c r="H133" s="12"/>
      <c r="I133" s="12"/>
      <c r="J133" s="12"/>
    </row>
    <row r="134" spans="1:10" ht="16.35" customHeight="1">
      <c r="A134" s="311" t="s">
        <v>16</v>
      </c>
      <c r="B134" s="12"/>
      <c r="C134" s="54"/>
      <c r="D134" s="12"/>
      <c r="E134" s="12"/>
      <c r="F134" s="12"/>
      <c r="G134" s="12"/>
      <c r="H134" s="12"/>
      <c r="I134" s="12"/>
      <c r="J134" s="12"/>
    </row>
    <row r="135" spans="1:10" ht="18" customHeight="1">
      <c r="A135" s="311" t="s">
        <v>15</v>
      </c>
      <c r="B135" s="12"/>
      <c r="C135" s="31"/>
      <c r="D135" s="12"/>
      <c r="E135" s="12"/>
      <c r="F135" s="12"/>
      <c r="G135" s="12"/>
      <c r="H135" s="12"/>
      <c r="I135" s="12"/>
      <c r="J135" s="12"/>
    </row>
    <row r="136" spans="1:10" ht="20.4" customHeight="1">
      <c r="A136" s="311"/>
      <c r="B136" s="12"/>
      <c r="C136" s="38"/>
      <c r="D136" s="12"/>
      <c r="E136" s="12"/>
      <c r="F136" s="12"/>
      <c r="G136" s="12"/>
      <c r="H136" s="12"/>
      <c r="I136" s="12"/>
      <c r="J136" s="12"/>
    </row>
    <row r="137" spans="1:10" ht="24" customHeight="1">
      <c r="A137" s="310" t="s">
        <v>325</v>
      </c>
      <c r="B137" s="12"/>
      <c r="C137" s="38"/>
      <c r="D137" s="12"/>
      <c r="E137" s="12"/>
      <c r="F137" s="12"/>
      <c r="G137" s="12"/>
      <c r="H137" s="12"/>
      <c r="I137" s="12"/>
      <c r="J137" s="12"/>
    </row>
    <row r="138" spans="1:10" ht="15">
      <c r="A138" s="302" t="s">
        <v>402</v>
      </c>
      <c r="B138" s="12"/>
      <c r="C138" s="38"/>
      <c r="D138" s="12"/>
      <c r="E138" s="12"/>
      <c r="F138" s="12"/>
      <c r="G138" s="12"/>
      <c r="H138" s="12"/>
      <c r="I138" s="12"/>
      <c r="J138" s="12"/>
    </row>
    <row r="139" spans="1:10" ht="30" customHeight="1">
      <c r="A139" s="311" t="s">
        <v>403</v>
      </c>
      <c r="B139" s="12"/>
      <c r="C139" s="66"/>
      <c r="D139" s="12"/>
      <c r="E139" s="12"/>
      <c r="F139" s="12"/>
      <c r="G139" s="12"/>
      <c r="H139" s="12"/>
      <c r="I139" s="12"/>
      <c r="J139" s="12"/>
    </row>
    <row r="140" spans="1:10" ht="52.65" customHeight="1">
      <c r="A140" s="319" t="s">
        <v>361</v>
      </c>
      <c r="B140" s="12"/>
      <c r="C140" s="67"/>
      <c r="D140" s="12"/>
      <c r="E140" s="12"/>
      <c r="F140" s="12"/>
      <c r="G140" s="12"/>
      <c r="H140" s="12"/>
      <c r="I140" s="12"/>
      <c r="J140" s="12"/>
    </row>
    <row r="141" spans="1:10" ht="55.2">
      <c r="A141" s="319" t="s">
        <v>404</v>
      </c>
      <c r="B141" s="12"/>
      <c r="C141" s="67"/>
      <c r="D141" s="12"/>
      <c r="E141" s="12"/>
      <c r="F141" s="12"/>
      <c r="G141" s="12"/>
      <c r="H141" s="12"/>
      <c r="I141" s="12"/>
      <c r="J141" s="12"/>
    </row>
    <row r="142" spans="1:10" ht="32.1" customHeight="1">
      <c r="A142" s="311" t="s">
        <v>362</v>
      </c>
      <c r="B142" s="12"/>
      <c r="C142" s="68" t="e">
        <f>C141/C139</f>
        <v>#DIV/0!</v>
      </c>
      <c r="D142" s="12"/>
      <c r="E142" s="12"/>
      <c r="F142" s="12"/>
      <c r="G142" s="12"/>
      <c r="H142" s="12"/>
      <c r="I142" s="12"/>
      <c r="J142" s="12"/>
    </row>
    <row r="143" spans="1:10" ht="6.6" customHeight="1">
      <c r="A143" s="312"/>
      <c r="B143" s="12"/>
      <c r="C143" s="41"/>
      <c r="D143" s="12"/>
      <c r="E143" s="12"/>
      <c r="F143" s="12"/>
      <c r="G143" s="12"/>
      <c r="H143" s="12"/>
      <c r="I143" s="12"/>
      <c r="J143" s="12"/>
    </row>
    <row r="144" spans="1:10" ht="28.35" customHeight="1">
      <c r="A144" s="84" t="s">
        <v>405</v>
      </c>
      <c r="B144" s="12"/>
      <c r="C144" s="24"/>
      <c r="D144" s="12"/>
      <c r="E144" s="12"/>
      <c r="F144" s="12"/>
      <c r="G144" s="12"/>
      <c r="H144" s="12"/>
      <c r="I144" s="12"/>
      <c r="J144" s="12"/>
    </row>
    <row r="145" spans="1:10" ht="33" customHeight="1">
      <c r="A145" s="320" t="s">
        <v>4</v>
      </c>
      <c r="B145" s="12"/>
      <c r="C145" s="69"/>
      <c r="D145" s="12"/>
      <c r="E145" s="12"/>
      <c r="F145" s="12"/>
      <c r="G145" s="12"/>
      <c r="H145" s="12"/>
      <c r="I145" s="12"/>
      <c r="J145" s="12"/>
    </row>
    <row r="146" spans="1:10" ht="15">
      <c r="A146" s="321" t="s">
        <v>322</v>
      </c>
      <c r="B146" s="12"/>
      <c r="C146" s="24"/>
      <c r="D146" s="12"/>
      <c r="E146" s="12"/>
      <c r="F146" s="12"/>
      <c r="G146" s="12"/>
      <c r="H146" s="12"/>
      <c r="I146" s="12"/>
      <c r="J146" s="12"/>
    </row>
    <row r="147" spans="1:10" ht="22.2" customHeight="1">
      <c r="A147" s="84" t="s">
        <v>14</v>
      </c>
      <c r="B147" s="12"/>
      <c r="C147" s="24"/>
      <c r="D147" s="12"/>
      <c r="E147" s="12"/>
      <c r="F147" s="12"/>
      <c r="G147" s="12"/>
      <c r="H147" s="12"/>
      <c r="I147" s="12"/>
      <c r="J147" s="12"/>
    </row>
    <row r="148" spans="1:10" ht="41.4">
      <c r="A148" s="311" t="s">
        <v>13</v>
      </c>
      <c r="B148" s="12"/>
      <c r="C148" s="70"/>
      <c r="D148" s="12"/>
      <c r="E148" s="12"/>
      <c r="F148" s="12"/>
      <c r="G148" s="12"/>
      <c r="H148" s="12"/>
      <c r="I148" s="12"/>
      <c r="J148" s="12"/>
    </row>
    <row r="149" spans="1:10" ht="24" customHeight="1">
      <c r="A149" s="312"/>
      <c r="B149" s="12"/>
      <c r="C149" s="56"/>
      <c r="D149" s="12"/>
      <c r="E149" s="12"/>
      <c r="F149" s="12"/>
      <c r="G149" s="12"/>
      <c r="H149" s="12"/>
      <c r="I149" s="12"/>
      <c r="J149" s="12"/>
    </row>
    <row r="150" spans="1:10" ht="43.2" customHeight="1">
      <c r="A150" s="302" t="s">
        <v>12</v>
      </c>
      <c r="B150" s="12"/>
      <c r="C150" s="38"/>
      <c r="D150" s="12"/>
      <c r="E150" s="12"/>
      <c r="F150" s="12"/>
      <c r="G150" s="12"/>
      <c r="H150" s="12"/>
      <c r="I150" s="12"/>
      <c r="J150" s="12"/>
    </row>
    <row r="151" spans="1:10" ht="41.4">
      <c r="A151" s="311" t="s">
        <v>11</v>
      </c>
      <c r="B151" s="12"/>
      <c r="C151" s="24"/>
      <c r="D151" s="12"/>
      <c r="E151" s="12"/>
      <c r="F151" s="12"/>
      <c r="G151" s="12"/>
      <c r="H151" s="12"/>
      <c r="I151" s="12"/>
      <c r="J151" s="12"/>
    </row>
    <row r="152" spans="1:10" ht="28.35" customHeight="1">
      <c r="A152" s="311"/>
      <c r="B152" s="12"/>
      <c r="C152" s="71"/>
      <c r="D152" s="12"/>
      <c r="E152" s="12"/>
      <c r="F152" s="12"/>
      <c r="G152" s="12"/>
      <c r="H152" s="12"/>
      <c r="I152" s="12"/>
      <c r="J152" s="12"/>
    </row>
    <row r="153" spans="1:10" ht="22.35" customHeight="1">
      <c r="A153" s="320" t="s">
        <v>4</v>
      </c>
      <c r="B153" s="12"/>
      <c r="C153" s="35" t="s">
        <v>10</v>
      </c>
      <c r="D153" s="35" t="s">
        <v>9</v>
      </c>
      <c r="E153" s="35" t="s">
        <v>326</v>
      </c>
      <c r="F153" s="12"/>
      <c r="G153" s="12"/>
      <c r="H153" s="12"/>
      <c r="I153" s="12"/>
      <c r="J153" s="12"/>
    </row>
    <row r="154" spans="1:10" ht="15">
      <c r="A154" s="311"/>
      <c r="B154" s="12"/>
      <c r="C154" s="72"/>
      <c r="D154" s="73"/>
      <c r="E154" s="37"/>
      <c r="F154" s="12"/>
      <c r="G154" s="12"/>
      <c r="H154" s="12"/>
      <c r="I154" s="12"/>
      <c r="J154" s="12"/>
    </row>
    <row r="155" spans="1:10" ht="15">
      <c r="A155" s="311"/>
      <c r="B155" s="12"/>
      <c r="C155" s="72"/>
      <c r="D155" s="73"/>
      <c r="E155" s="37"/>
      <c r="F155" s="12"/>
      <c r="G155" s="12"/>
      <c r="H155" s="12"/>
      <c r="I155" s="12"/>
      <c r="J155" s="12"/>
    </row>
    <row r="156" spans="1:10" ht="15">
      <c r="A156" s="312"/>
      <c r="B156" s="12"/>
      <c r="C156" s="72"/>
      <c r="D156" s="73"/>
      <c r="E156" s="37"/>
      <c r="F156" s="12"/>
      <c r="G156" s="12"/>
      <c r="H156" s="12"/>
      <c r="I156" s="12"/>
      <c r="J156" s="12"/>
    </row>
    <row r="157" spans="1:10" ht="15">
      <c r="A157" s="302"/>
      <c r="B157" s="12"/>
      <c r="C157" s="37"/>
      <c r="D157" s="73"/>
      <c r="E157" s="37"/>
      <c r="F157" s="12"/>
      <c r="G157" s="12"/>
      <c r="H157" s="12"/>
      <c r="I157" s="12"/>
      <c r="J157" s="12"/>
    </row>
    <row r="158" spans="1:10" ht="15">
      <c r="A158" s="311"/>
      <c r="B158" s="12"/>
      <c r="C158" s="72"/>
      <c r="D158" s="73"/>
      <c r="E158" s="37"/>
      <c r="F158" s="12"/>
      <c r="G158" s="12"/>
      <c r="H158" s="12"/>
      <c r="I158" s="12"/>
      <c r="J158" s="12"/>
    </row>
    <row r="159" spans="1:10" ht="14.1" customHeight="1">
      <c r="A159" s="320"/>
      <c r="B159" s="12"/>
      <c r="C159" s="72"/>
      <c r="D159" s="73"/>
      <c r="E159" s="37"/>
      <c r="F159" s="12"/>
      <c r="G159" s="12"/>
      <c r="H159" s="12"/>
      <c r="I159" s="12"/>
      <c r="J159" s="12"/>
    </row>
    <row r="160" spans="1:10" ht="15">
      <c r="A160" s="311"/>
      <c r="B160" s="12"/>
      <c r="C160" s="72"/>
      <c r="D160" s="73"/>
      <c r="E160" s="37"/>
      <c r="F160" s="12"/>
      <c r="G160" s="12"/>
      <c r="H160" s="12"/>
      <c r="I160" s="12"/>
      <c r="J160" s="12"/>
    </row>
    <row r="161" spans="1:10" ht="17.4">
      <c r="A161" s="310" t="s">
        <v>354</v>
      </c>
      <c r="B161" s="12"/>
      <c r="C161" s="38"/>
      <c r="D161" s="12"/>
      <c r="E161" s="12"/>
      <c r="F161" s="12"/>
      <c r="G161" s="12"/>
      <c r="H161" s="12"/>
      <c r="I161" s="12"/>
      <c r="J161" s="12"/>
    </row>
    <row r="162" spans="1:10" ht="15">
      <c r="A162" s="316" t="s">
        <v>359</v>
      </c>
      <c r="B162" s="12"/>
      <c r="C162" s="74"/>
      <c r="D162" s="12"/>
      <c r="E162" s="12"/>
      <c r="F162" s="12"/>
      <c r="G162" s="12"/>
      <c r="H162" s="12"/>
      <c r="I162" s="12"/>
      <c r="J162" s="12"/>
    </row>
    <row r="163" spans="1:10" ht="15">
      <c r="A163" s="316" t="s">
        <v>360</v>
      </c>
      <c r="B163" s="12"/>
      <c r="C163" s="74"/>
      <c r="D163" s="12"/>
      <c r="E163" s="12"/>
      <c r="F163" s="12"/>
      <c r="G163" s="12"/>
      <c r="H163" s="12"/>
      <c r="I163" s="12"/>
      <c r="J163" s="12"/>
    </row>
    <row r="164" spans="1:10" ht="17.4">
      <c r="A164" s="310"/>
      <c r="B164" s="12"/>
      <c r="C164" s="38"/>
      <c r="D164" s="12"/>
      <c r="E164" s="12"/>
      <c r="F164" s="12"/>
      <c r="G164" s="12"/>
      <c r="H164" s="12"/>
      <c r="I164" s="12"/>
      <c r="J164" s="12"/>
    </row>
    <row r="165" spans="1:10" ht="35.4" customHeight="1">
      <c r="A165" s="316" t="s">
        <v>406</v>
      </c>
      <c r="B165" s="12"/>
      <c r="C165" s="35" t="s">
        <v>64</v>
      </c>
      <c r="D165" s="35" t="s">
        <v>8</v>
      </c>
      <c r="E165" s="35" t="s">
        <v>63</v>
      </c>
      <c r="F165" s="35" t="s">
        <v>356</v>
      </c>
      <c r="G165" s="12"/>
      <c r="H165" s="12"/>
      <c r="I165" s="12"/>
      <c r="J165" s="12"/>
    </row>
    <row r="166" spans="1:10" ht="27.6">
      <c r="A166" s="311" t="s">
        <v>355</v>
      </c>
      <c r="B166" s="12"/>
      <c r="C166" s="37"/>
      <c r="D166" s="37"/>
      <c r="E166" s="37"/>
      <c r="F166" s="37"/>
      <c r="G166" s="12"/>
      <c r="H166" s="12"/>
      <c r="I166" s="12"/>
      <c r="J166" s="12"/>
    </row>
    <row r="167" spans="1:10" ht="15">
      <c r="A167" s="312"/>
      <c r="B167" s="12"/>
      <c r="C167" s="37"/>
      <c r="D167" s="75"/>
      <c r="E167" s="75"/>
      <c r="F167" s="37"/>
      <c r="G167" s="12"/>
      <c r="H167" s="12"/>
      <c r="I167" s="12"/>
      <c r="J167" s="12"/>
    </row>
    <row r="168" spans="1:10" ht="15">
      <c r="A168" s="312"/>
      <c r="B168" s="12"/>
      <c r="C168" s="37"/>
      <c r="D168" s="75"/>
      <c r="E168" s="75"/>
      <c r="F168" s="37"/>
      <c r="G168" s="12"/>
      <c r="H168" s="12"/>
      <c r="I168" s="12"/>
      <c r="J168" s="12"/>
    </row>
    <row r="169" spans="1:10" ht="15">
      <c r="A169" s="312"/>
      <c r="B169" s="12"/>
      <c r="C169" s="37"/>
      <c r="D169" s="75"/>
      <c r="E169" s="75"/>
      <c r="F169" s="37"/>
      <c r="G169" s="12"/>
      <c r="H169" s="12"/>
      <c r="I169" s="12"/>
      <c r="J169" s="12"/>
    </row>
    <row r="170" spans="1:10" ht="15">
      <c r="A170" s="312"/>
      <c r="B170" s="12"/>
      <c r="C170" s="37"/>
      <c r="D170" s="75"/>
      <c r="E170" s="75"/>
      <c r="F170" s="37"/>
      <c r="G170" s="12"/>
      <c r="H170" s="12"/>
      <c r="I170" s="12"/>
      <c r="J170" s="12"/>
    </row>
    <row r="171" spans="1:10" ht="15">
      <c r="A171" s="312"/>
      <c r="B171" s="12"/>
      <c r="C171" s="37"/>
      <c r="D171" s="75"/>
      <c r="E171" s="75"/>
      <c r="F171" s="37"/>
      <c r="G171" s="12"/>
      <c r="H171" s="12"/>
      <c r="I171" s="12"/>
      <c r="J171" s="12"/>
    </row>
    <row r="172" spans="1:10" ht="15">
      <c r="A172" s="312"/>
      <c r="B172" s="12"/>
      <c r="C172" s="37"/>
      <c r="D172" s="75"/>
      <c r="E172" s="75"/>
      <c r="F172" s="37"/>
      <c r="G172" s="12"/>
      <c r="H172" s="12"/>
      <c r="I172" s="12"/>
      <c r="J172" s="12"/>
    </row>
    <row r="173" spans="1:10" ht="15">
      <c r="A173" s="312"/>
      <c r="B173" s="12"/>
      <c r="C173" s="37"/>
      <c r="D173" s="75"/>
      <c r="E173" s="75"/>
      <c r="F173" s="37"/>
      <c r="G173" s="12"/>
      <c r="H173" s="12"/>
      <c r="I173" s="12"/>
      <c r="J173" s="12"/>
    </row>
    <row r="174" spans="1:10" ht="15">
      <c r="A174" s="312"/>
      <c r="B174" s="12"/>
      <c r="C174" s="37"/>
      <c r="D174" s="75"/>
      <c r="E174" s="75"/>
      <c r="F174" s="37"/>
      <c r="G174" s="12"/>
      <c r="H174" s="12"/>
      <c r="I174" s="12"/>
      <c r="J174" s="12"/>
    </row>
    <row r="175" spans="1:10" ht="15">
      <c r="A175" s="312"/>
      <c r="B175" s="12"/>
      <c r="C175" s="37"/>
      <c r="D175" s="75"/>
      <c r="E175" s="75"/>
      <c r="F175" s="37"/>
      <c r="G175" s="12"/>
      <c r="H175" s="12"/>
      <c r="I175" s="12"/>
      <c r="J175" s="12"/>
    </row>
    <row r="176" spans="1:10" ht="15">
      <c r="A176" s="312"/>
      <c r="B176" s="12"/>
      <c r="C176" s="37"/>
      <c r="D176" s="75"/>
      <c r="E176" s="75"/>
      <c r="F176" s="37"/>
      <c r="G176" s="12"/>
      <c r="H176" s="12"/>
      <c r="I176" s="12"/>
      <c r="J176" s="12"/>
    </row>
    <row r="177" spans="1:10" ht="15">
      <c r="A177" s="314"/>
      <c r="B177" s="12"/>
      <c r="C177" s="37"/>
      <c r="D177" s="75"/>
      <c r="E177" s="76"/>
      <c r="F177" s="37"/>
      <c r="G177" s="12"/>
      <c r="H177" s="12"/>
      <c r="I177" s="12"/>
      <c r="J177" s="12"/>
    </row>
    <row r="178" spans="1:10" ht="20.4">
      <c r="A178" s="311"/>
      <c r="B178" s="12"/>
      <c r="C178" s="41"/>
      <c r="D178" s="77"/>
      <c r="E178" s="77" t="s">
        <v>6</v>
      </c>
      <c r="F178" s="303">
        <f>SUM(F166:F177)</f>
        <v>0</v>
      </c>
      <c r="G178" s="12"/>
      <c r="H178" s="12"/>
      <c r="I178" s="12"/>
      <c r="J178" s="12"/>
    </row>
    <row r="179" spans="1:10" ht="29.4" customHeight="1">
      <c r="A179" s="312"/>
      <c r="B179" s="12"/>
      <c r="C179" s="38"/>
      <c r="D179" s="78"/>
      <c r="E179" s="78"/>
      <c r="F179" s="12"/>
      <c r="G179" s="12"/>
      <c r="H179" s="12"/>
      <c r="I179" s="12"/>
      <c r="J179" s="12"/>
    </row>
    <row r="180" spans="1:10" ht="36.6" customHeight="1">
      <c r="A180" s="316" t="s">
        <v>407</v>
      </c>
      <c r="B180" s="12"/>
      <c r="C180" s="35" t="s">
        <v>64</v>
      </c>
      <c r="D180" s="62" t="s">
        <v>8</v>
      </c>
      <c r="E180" s="79" t="s">
        <v>357</v>
      </c>
      <c r="F180" s="35" t="s">
        <v>356</v>
      </c>
      <c r="G180" s="12"/>
      <c r="H180" s="12"/>
      <c r="I180" s="12"/>
      <c r="J180" s="12"/>
    </row>
    <row r="181" spans="1:10" ht="15">
      <c r="A181" s="315" t="s">
        <v>7</v>
      </c>
      <c r="B181" s="12"/>
      <c r="C181" s="37"/>
      <c r="D181" s="75"/>
      <c r="E181" s="80"/>
      <c r="F181" s="37"/>
      <c r="G181" s="12"/>
      <c r="H181" s="12"/>
      <c r="I181" s="12"/>
      <c r="J181" s="12"/>
    </row>
    <row r="182" spans="1:10" ht="15">
      <c r="A182" s="311"/>
      <c r="B182" s="12"/>
      <c r="C182" s="37"/>
      <c r="D182" s="75"/>
      <c r="E182" s="80"/>
      <c r="F182" s="37"/>
      <c r="G182" s="12"/>
      <c r="H182" s="12"/>
      <c r="I182" s="12"/>
      <c r="J182" s="12"/>
    </row>
    <row r="183" spans="1:10" ht="15">
      <c r="A183" s="312"/>
      <c r="B183" s="12"/>
      <c r="C183" s="37"/>
      <c r="D183" s="75"/>
      <c r="E183" s="80"/>
      <c r="F183" s="37"/>
      <c r="G183" s="12"/>
      <c r="H183" s="12"/>
      <c r="I183" s="12"/>
      <c r="J183" s="12"/>
    </row>
    <row r="184" spans="1:10" ht="15">
      <c r="A184" s="312"/>
      <c r="B184" s="12"/>
      <c r="C184" s="37"/>
      <c r="D184" s="75"/>
      <c r="E184" s="80"/>
      <c r="F184" s="37"/>
      <c r="G184" s="12"/>
      <c r="H184" s="12"/>
      <c r="I184" s="12"/>
      <c r="J184" s="12"/>
    </row>
    <row r="185" spans="1:10" ht="15">
      <c r="A185" s="312"/>
      <c r="B185" s="12"/>
      <c r="C185" s="37"/>
      <c r="D185" s="75"/>
      <c r="E185" s="80"/>
      <c r="F185" s="37"/>
      <c r="G185" s="12"/>
      <c r="H185" s="12"/>
      <c r="I185" s="12"/>
      <c r="J185" s="12"/>
    </row>
    <row r="186" spans="1:10" ht="15">
      <c r="A186" s="312"/>
      <c r="B186" s="12"/>
      <c r="C186" s="37"/>
      <c r="D186" s="75"/>
      <c r="E186" s="80"/>
      <c r="F186" s="37"/>
      <c r="G186" s="12"/>
      <c r="H186" s="12"/>
      <c r="I186" s="12"/>
      <c r="J186" s="12"/>
    </row>
    <row r="187" spans="1:10" ht="15">
      <c r="A187" s="322"/>
      <c r="B187" s="12"/>
      <c r="C187" s="37"/>
      <c r="D187" s="75"/>
      <c r="E187" s="80"/>
      <c r="F187" s="37"/>
      <c r="G187" s="12"/>
      <c r="H187" s="12"/>
      <c r="I187" s="12"/>
      <c r="J187" s="12"/>
    </row>
    <row r="188" spans="1:10" ht="15">
      <c r="A188" s="312"/>
      <c r="B188" s="81"/>
      <c r="C188" s="37"/>
      <c r="D188" s="75"/>
      <c r="E188" s="82"/>
      <c r="F188" s="37"/>
      <c r="G188" s="12"/>
      <c r="H188" s="12"/>
      <c r="I188" s="12"/>
      <c r="J188" s="12"/>
    </row>
    <row r="189" spans="1:10" ht="20.4">
      <c r="A189" s="312"/>
      <c r="B189" s="81"/>
      <c r="C189" s="41"/>
      <c r="D189" s="77"/>
      <c r="E189" s="77" t="s">
        <v>6</v>
      </c>
      <c r="F189" s="303">
        <f>SUM(F181:F188)</f>
        <v>0</v>
      </c>
      <c r="G189" s="12"/>
      <c r="H189" s="12"/>
      <c r="I189" s="12"/>
      <c r="J189" s="12"/>
    </row>
    <row r="190" spans="1:10" ht="6" customHeight="1">
      <c r="A190" s="315"/>
      <c r="B190" s="12"/>
      <c r="C190" s="38"/>
      <c r="D190" s="78"/>
      <c r="E190" s="78"/>
      <c r="F190" s="12"/>
      <c r="G190" s="12"/>
      <c r="H190" s="12"/>
      <c r="I190" s="12"/>
      <c r="J190" s="12"/>
    </row>
    <row r="191" spans="1:10" ht="15" hidden="1">
      <c r="A191" s="312"/>
      <c r="B191" s="12"/>
      <c r="C191" s="83"/>
      <c r="D191" s="12"/>
      <c r="E191" s="12"/>
      <c r="F191" s="12"/>
      <c r="G191" s="12"/>
      <c r="H191" s="12"/>
      <c r="I191" s="12"/>
      <c r="J191" s="12"/>
    </row>
    <row r="192" spans="1:10" ht="25.2" customHeight="1" hidden="1">
      <c r="A192" s="311"/>
      <c r="B192" s="12"/>
      <c r="C192" s="38"/>
      <c r="D192" s="12"/>
      <c r="E192" s="12"/>
      <c r="F192" s="12"/>
      <c r="G192" s="12"/>
      <c r="H192" s="12"/>
      <c r="I192" s="12"/>
      <c r="J192" s="12"/>
    </row>
    <row r="193" spans="1:10" ht="132.6" customHeight="1">
      <c r="A193" s="84" t="s">
        <v>5</v>
      </c>
      <c r="B193" s="12"/>
      <c r="C193" s="24"/>
      <c r="D193" s="12"/>
      <c r="E193" s="12"/>
      <c r="F193" s="12"/>
      <c r="G193" s="12"/>
      <c r="H193" s="12"/>
      <c r="I193" s="12"/>
      <c r="J193" s="12"/>
    </row>
    <row r="194" spans="1:10" ht="37.2" customHeight="1">
      <c r="A194" s="320" t="s">
        <v>4</v>
      </c>
      <c r="B194" s="12"/>
      <c r="C194" s="38"/>
      <c r="D194" s="12"/>
      <c r="E194" s="12"/>
      <c r="F194" s="12"/>
      <c r="G194" s="12"/>
      <c r="H194" s="12"/>
      <c r="I194" s="12"/>
      <c r="J194" s="12"/>
    </row>
    <row r="195" spans="1:10" ht="25.35" customHeight="1">
      <c r="A195" s="311" t="s">
        <v>3</v>
      </c>
      <c r="B195" s="12"/>
      <c r="C195" s="24"/>
      <c r="D195" s="12"/>
      <c r="E195" s="12"/>
      <c r="F195" s="12"/>
      <c r="G195" s="12"/>
      <c r="H195" s="12"/>
      <c r="I195" s="12"/>
      <c r="J195" s="12"/>
    </row>
    <row r="196" spans="1:10" ht="27.6">
      <c r="A196" s="311" t="s">
        <v>2</v>
      </c>
      <c r="B196" s="85"/>
      <c r="C196" s="31"/>
      <c r="D196" s="12"/>
      <c r="E196" s="12"/>
      <c r="F196" s="12"/>
      <c r="G196" s="12"/>
      <c r="H196" s="12"/>
      <c r="I196" s="12"/>
      <c r="J196" s="12"/>
    </row>
    <row r="197" spans="1:10" ht="15">
      <c r="A197" s="312"/>
      <c r="B197" s="86"/>
      <c r="C197" s="12"/>
      <c r="D197" s="12"/>
      <c r="E197" s="38"/>
      <c r="F197" s="12"/>
      <c r="G197" s="12"/>
      <c r="H197" s="12"/>
      <c r="I197" s="12"/>
      <c r="J197" s="12"/>
    </row>
    <row r="198" spans="1:10" ht="15">
      <c r="A198" s="312"/>
      <c r="B198" s="12"/>
      <c r="C198" s="38"/>
      <c r="D198" s="12"/>
      <c r="E198" s="12"/>
      <c r="F198" s="12"/>
      <c r="G198" s="12"/>
      <c r="H198" s="12"/>
      <c r="I198" s="12"/>
      <c r="J198" s="12"/>
    </row>
    <row r="199" spans="1:10" ht="260.25" customHeight="1">
      <c r="A199" s="323" t="s">
        <v>1</v>
      </c>
      <c r="B199" s="12"/>
      <c r="C199" s="326" t="s">
        <v>419</v>
      </c>
      <c r="D199" s="326"/>
      <c r="E199" s="326"/>
      <c r="F199" s="326"/>
      <c r="G199" s="12"/>
      <c r="H199" s="12"/>
      <c r="I199" s="12"/>
      <c r="J199" s="12"/>
    </row>
    <row r="200" spans="1:10" ht="39" customHeight="1">
      <c r="A200" s="324" t="s">
        <v>0</v>
      </c>
      <c r="B200" s="38"/>
      <c r="C200" s="223"/>
      <c r="D200" s="12"/>
      <c r="E200" s="12"/>
      <c r="F200" s="12"/>
      <c r="G200" s="12"/>
      <c r="H200" s="12"/>
      <c r="I200" s="12"/>
      <c r="J200" s="12"/>
    </row>
    <row r="201" spans="1:10" ht="15">
      <c r="A201" s="84" t="s">
        <v>336</v>
      </c>
      <c r="B201" s="38"/>
      <c r="C201" s="224"/>
      <c r="D201" s="12"/>
      <c r="E201" s="38"/>
      <c r="F201" s="12"/>
      <c r="G201" s="12"/>
      <c r="H201" s="12"/>
      <c r="I201" s="12"/>
      <c r="J201" s="12"/>
    </row>
    <row r="202" spans="1:10" ht="15">
      <c r="A202" s="325"/>
      <c r="B202" s="38"/>
      <c r="C202" s="224"/>
      <c r="D202" s="12"/>
      <c r="E202" s="38"/>
      <c r="F202" s="12"/>
      <c r="G202" s="12"/>
      <c r="H202" s="12"/>
      <c r="I202" s="12"/>
      <c r="J202" s="12"/>
    </row>
    <row r="203" spans="1:10" ht="15">
      <c r="A203" s="312"/>
      <c r="B203" s="12"/>
      <c r="C203" s="225"/>
      <c r="D203" s="12"/>
      <c r="E203" s="38"/>
      <c r="F203" s="12"/>
      <c r="G203" s="12"/>
      <c r="H203" s="12"/>
      <c r="I203" s="12"/>
      <c r="J203" s="12"/>
    </row>
    <row r="204" spans="1:10" ht="17.4">
      <c r="A204" s="87"/>
      <c r="B204" s="12"/>
      <c r="C204" s="12"/>
      <c r="D204" s="12"/>
      <c r="E204" s="12"/>
      <c r="F204" s="12"/>
      <c r="G204" s="12"/>
      <c r="H204" s="12"/>
      <c r="I204" s="12"/>
      <c r="J204" s="12"/>
    </row>
    <row r="205" ht="15">
      <c r="A205" s="22"/>
    </row>
    <row r="206" ht="15">
      <c r="A206" s="88"/>
    </row>
    <row r="207" ht="15">
      <c r="A207" s="89"/>
    </row>
    <row r="215" ht="17.4">
      <c r="A215" s="90"/>
    </row>
    <row r="216" ht="15">
      <c r="A216" s="89"/>
    </row>
    <row r="217" ht="15">
      <c r="A217" s="88"/>
    </row>
  </sheetData>
  <sheetProtection algorithmName="SHA-512" hashValue="pVQgcy/6A3xqqPx6OxqVnAenArtEdYydSvwSc6oED9b85/WW70msJMAh9TnObWW9yWssMz704nFBoL7Tqj3/lw==" saltValue="ZMQfet2KdkShkeQ0hDAMFg==" spinCount="100000" sheet="1" selectLockedCells="1"/>
  <protectedRanges>
    <protectedRange sqref="C19:C21" name="Ajouts"/>
    <protectedRange sqref="C10 C145 C71:C78 E82 E201:E203 C198 C90 C17:C21 C23:C24 E197 B197 B200:B202 A201 C148:C150 C118 H65 D167:E177 C166:C193 C61:C64 C107 C26:C31 C48:C52 C54:C58 C84:C88 C36:C37 C39:C44 C97 C92:C95 C99:C100 C102 C104:C105 D179:E188 D190:E190 C127:C129 C131:C143" name="SaisieUser"/>
    <protectedRange sqref="C154:C160" name="SaisieUser_2"/>
    <protectedRange sqref="C146" name="SaisieUser_3"/>
    <protectedRange sqref="C147" name="SaisieUser_1"/>
    <protectedRange sqref="B125:B126 C125 C121 C123" name="SaisieUser_4"/>
  </protectedRanges>
  <mergeCells count="7">
    <mergeCell ref="C200:C203"/>
    <mergeCell ref="C2:E2"/>
    <mergeCell ref="C3:E3"/>
    <mergeCell ref="C4:E4"/>
    <mergeCell ref="A5:E5"/>
    <mergeCell ref="C82:E82"/>
    <mergeCell ref="C199:F199"/>
  </mergeCells>
  <dataValidations count="11">
    <dataValidation type="textLength" operator="lessThanOrEqual" allowBlank="1" showInputMessage="1" showErrorMessage="1" errorTitle="Texte trop long " error="Le texte doit faire moins de 1000 caractères._x000a_" sqref="C82:E82">
      <formula1>1000</formula1>
    </dataValidation>
    <dataValidation type="list" allowBlank="1" showInputMessage="1" showErrorMessage="1" sqref="C146">
      <formula1>"Avis favorable, Avis défavorable, Ajournement "</formula1>
    </dataValidation>
    <dataValidation type="list" allowBlank="1" showInputMessage="1" showErrorMessage="1" error="Valeur numérique entière uniquement, non nulle." sqref="C19">
      <formula1>$D$19:$D$20</formula1>
    </dataValidation>
    <dataValidation type="list" allowBlank="1" showInputMessage="1" showErrorMessage="1" sqref="F28:F33 C151:C152 C193 C144 F24 F49 F52:F54 F37 F59 C127 C119:C120 F41:F46 F86:F108 E112:E116">
      <formula1>Oui</formula1>
    </dataValidation>
    <dataValidation type="whole" allowBlank="1" showInputMessage="1" showErrorMessage="1" sqref="C76">
      <formula1>0</formula1>
      <formula2>100000000</formula2>
    </dataValidation>
    <dataValidation type="list" allowBlank="1" showInputMessage="1" showErrorMessage="1" sqref="F8">
      <formula1>aide</formula1>
    </dataValidation>
    <dataValidation type="list" allowBlank="1" showInputMessage="1" showErrorMessage="1" sqref="D24 D49 D52:D54 D58:D59 D28:D33 D41:D46 D37 D86:D108">
      <formula1>$E$17:$E$20</formula1>
    </dataValidation>
    <dataValidation type="list" allowBlank="1" showInputMessage="1" showErrorMessage="1" sqref="C6">
      <formula1>"Long-métrage d'animation,Court-métrage d'animation,Série d'animation,Spécial d'animation"</formula1>
    </dataValidation>
    <dataValidation type="list" allowBlank="1" showInputMessage="1" showErrorMessage="1" sqref="C12">
      <formula1>"Oui,Non"</formula1>
    </dataValidation>
    <dataValidation type="whole" allowBlank="1" showInputMessage="1" showErrorMessage="1" sqref="F166:F177">
      <formula1>0</formula1>
      <formula2>999999</formula2>
    </dataValidation>
    <dataValidation type="whole" allowBlank="1" showInputMessage="1" showErrorMessage="1" sqref="F181:F188">
      <formula1>0</formula1>
      <formula2>99999</formula2>
    </dataValidation>
  </dataValidations>
  <printOptions horizontalCentered="1" verticalCentered="1"/>
  <pageMargins left="0.2362204724409449" right="0.2362204724409449" top="0.35433070866141736" bottom="0.7480314960629921" header="0.31496062992125984" footer="0.31496062992125984"/>
  <pageSetup fitToHeight="0" fitToWidth="1" horizontalDpi="600" verticalDpi="600" orientation="portrait" paperSize="9" scale="61" r:id="rId2"/>
  <headerFooter>
    <oddFooter>&amp;C&amp;P/&amp;N&amp;R&amp;D&amp;T</oddFooter>
  </headerFooter>
  <rowBreaks count="3" manualBreakCount="3">
    <brk id="60" max="16383" man="1"/>
    <brk id="109" max="16383" man="1"/>
    <brk id="152"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000396251678"/>
  </sheetPr>
  <dimension ref="A1:S160"/>
  <sheetViews>
    <sheetView showGridLines="0" showZeros="0" tabSelected="1" view="pageLayout" zoomScale="55" zoomScaleSheetLayoutView="85" zoomScalePageLayoutView="55" workbookViewId="0" topLeftCell="A1">
      <selection activeCell="U16" sqref="U16"/>
    </sheetView>
  </sheetViews>
  <sheetFormatPr defaultColWidth="11.57421875" defaultRowHeight="15"/>
  <cols>
    <col min="1" max="1" width="12.421875" style="97" customWidth="1"/>
    <col min="2" max="2" width="9.421875" style="97" customWidth="1"/>
    <col min="3" max="3" width="8.140625" style="97" customWidth="1"/>
    <col min="4" max="4" width="34.57421875" style="144" customWidth="1"/>
    <col min="5" max="6" width="15.421875" style="145" customWidth="1"/>
    <col min="7" max="7" width="13.8515625" style="145" customWidth="1"/>
    <col min="8" max="8" width="15.421875" style="143" customWidth="1"/>
    <col min="9" max="9" width="13.140625" style="95" customWidth="1"/>
    <col min="10" max="10" width="16.8515625" style="97" customWidth="1"/>
    <col min="11" max="16384" width="11.57421875" style="97" customWidth="1"/>
  </cols>
  <sheetData>
    <row r="1" spans="1:10" s="92" customFormat="1" ht="33.9" customHeight="1">
      <c r="A1" s="269"/>
      <c r="B1" s="270"/>
      <c r="C1" s="271"/>
      <c r="D1" s="272"/>
      <c r="E1" s="272"/>
      <c r="F1" s="272"/>
      <c r="G1" s="272"/>
      <c r="H1" s="273"/>
      <c r="I1" s="274"/>
      <c r="J1" s="275"/>
    </row>
    <row r="2" spans="1:10" s="92" customFormat="1" ht="15.75" customHeight="1">
      <c r="A2" s="276"/>
      <c r="B2" s="262"/>
      <c r="C2" s="263"/>
      <c r="D2" s="262"/>
      <c r="E2" s="262"/>
      <c r="F2" s="262"/>
      <c r="G2" s="264"/>
      <c r="H2" s="265"/>
      <c r="I2" s="261"/>
      <c r="J2" s="277"/>
    </row>
    <row r="3" spans="1:10" s="92" customFormat="1" ht="16.8" customHeight="1">
      <c r="A3" s="278" t="s">
        <v>182</v>
      </c>
      <c r="B3" s="258"/>
      <c r="C3" s="259"/>
      <c r="D3" s="260"/>
      <c r="E3" s="260"/>
      <c r="F3" s="266"/>
      <c r="G3" s="265"/>
      <c r="H3" s="265"/>
      <c r="I3" s="261"/>
      <c r="J3" s="277"/>
    </row>
    <row r="4" spans="1:10" s="92" customFormat="1" ht="30.6" customHeight="1">
      <c r="A4" s="279"/>
      <c r="B4" s="267" t="s">
        <v>218</v>
      </c>
      <c r="C4" s="267"/>
      <c r="D4" s="267"/>
      <c r="E4" s="267"/>
      <c r="F4" s="267"/>
      <c r="G4" s="267"/>
      <c r="H4" s="267"/>
      <c r="I4" s="267"/>
      <c r="J4" s="277"/>
    </row>
    <row r="5" spans="1:10" s="93" customFormat="1" ht="17.4" customHeight="1">
      <c r="A5" s="280"/>
      <c r="B5" s="268"/>
      <c r="C5" s="268"/>
      <c r="D5" s="268"/>
      <c r="E5" s="268"/>
      <c r="F5" s="268"/>
      <c r="G5" s="268"/>
      <c r="H5" s="268"/>
      <c r="I5" s="268"/>
      <c r="J5" s="281"/>
    </row>
    <row r="6" spans="1:10" s="93" customFormat="1" ht="28.5" customHeight="1">
      <c r="A6" s="291" t="s">
        <v>327</v>
      </c>
      <c r="B6" s="292"/>
      <c r="C6" s="293"/>
      <c r="D6" s="293"/>
      <c r="E6" s="293"/>
      <c r="F6" s="294"/>
      <c r="G6" s="294"/>
      <c r="H6" s="294"/>
      <c r="I6" s="295" t="s">
        <v>328</v>
      </c>
      <c r="J6" s="296"/>
    </row>
    <row r="7" spans="1:9" s="93" customFormat="1" ht="13.65" customHeight="1">
      <c r="A7" s="230"/>
      <c r="B7" s="230"/>
      <c r="C7" s="230"/>
      <c r="D7" s="230"/>
      <c r="E7" s="94"/>
      <c r="F7" s="94"/>
      <c r="G7" s="94"/>
      <c r="H7" s="94"/>
      <c r="I7" s="231"/>
    </row>
    <row r="8" spans="1:9" ht="69" customHeight="1">
      <c r="A8" s="331"/>
      <c r="B8" s="331"/>
      <c r="C8" s="331"/>
      <c r="D8" s="331"/>
      <c r="E8" s="332" t="s">
        <v>408</v>
      </c>
      <c r="F8" s="332" t="s">
        <v>409</v>
      </c>
      <c r="G8" s="332" t="s">
        <v>219</v>
      </c>
      <c r="H8" s="333" t="s">
        <v>156</v>
      </c>
      <c r="I8" s="231"/>
    </row>
    <row r="9" spans="1:9" ht="13.8">
      <c r="A9" s="285" t="s">
        <v>217</v>
      </c>
      <c r="B9" s="282"/>
      <c r="C9" s="283"/>
      <c r="D9" s="339"/>
      <c r="E9" s="338">
        <f>SUM(E10:E18)</f>
        <v>0</v>
      </c>
      <c r="F9" s="334">
        <f>SUM(F10:F18)</f>
        <v>0</v>
      </c>
      <c r="G9" s="334">
        <f>SUM(G10:G18)</f>
        <v>0</v>
      </c>
      <c r="H9" s="334">
        <f>SUM(E9:G9)</f>
        <v>0</v>
      </c>
      <c r="I9" s="96"/>
    </row>
    <row r="10" spans="1:9" s="95" customFormat="1" ht="13.2">
      <c r="A10" s="342" t="s">
        <v>216</v>
      </c>
      <c r="B10" s="113" t="s">
        <v>220</v>
      </c>
      <c r="C10" s="113"/>
      <c r="D10" s="113"/>
      <c r="E10" s="109">
        <v>0</v>
      </c>
      <c r="F10" s="109">
        <v>0</v>
      </c>
      <c r="G10" s="110">
        <v>0</v>
      </c>
      <c r="H10" s="111">
        <f>SUM(E10:G10)</f>
        <v>0</v>
      </c>
      <c r="I10" s="102"/>
    </row>
    <row r="11" spans="1:9" s="95" customFormat="1" ht="13.2">
      <c r="A11" s="343" t="s">
        <v>215</v>
      </c>
      <c r="B11" s="98" t="s">
        <v>221</v>
      </c>
      <c r="C11" s="98"/>
      <c r="D11" s="98"/>
      <c r="E11" s="99">
        <v>0</v>
      </c>
      <c r="F11" s="99">
        <v>0</v>
      </c>
      <c r="G11" s="100">
        <v>0</v>
      </c>
      <c r="H11" s="101">
        <f>SUM(E11:G11)</f>
        <v>0</v>
      </c>
      <c r="I11" s="102"/>
    </row>
    <row r="12" spans="1:9" s="95" customFormat="1" ht="13.2">
      <c r="A12" s="343" t="s">
        <v>214</v>
      </c>
      <c r="B12" s="98" t="s">
        <v>222</v>
      </c>
      <c r="C12" s="98"/>
      <c r="D12" s="98"/>
      <c r="E12" s="99">
        <v>0</v>
      </c>
      <c r="F12" s="99">
        <v>0</v>
      </c>
      <c r="G12" s="100">
        <v>0</v>
      </c>
      <c r="H12" s="101">
        <f aca="true" t="shared" si="0" ref="H12:H18">SUM(E12:G12)</f>
        <v>0</v>
      </c>
      <c r="I12" s="102"/>
    </row>
    <row r="13" spans="1:9" s="95" customFormat="1" ht="13.2">
      <c r="A13" s="343" t="s">
        <v>212</v>
      </c>
      <c r="B13" s="98" t="s">
        <v>213</v>
      </c>
      <c r="C13" s="98"/>
      <c r="D13" s="98"/>
      <c r="E13" s="99">
        <v>0</v>
      </c>
      <c r="F13" s="99">
        <v>0</v>
      </c>
      <c r="G13" s="100">
        <v>0</v>
      </c>
      <c r="H13" s="101">
        <f t="shared" si="0"/>
        <v>0</v>
      </c>
      <c r="I13" s="102"/>
    </row>
    <row r="14" spans="1:9" s="95" customFormat="1" ht="13.2">
      <c r="A14" s="343" t="s">
        <v>210</v>
      </c>
      <c r="B14" s="98" t="s">
        <v>211</v>
      </c>
      <c r="C14" s="98"/>
      <c r="D14" s="98"/>
      <c r="E14" s="99">
        <v>0</v>
      </c>
      <c r="F14" s="99">
        <v>0</v>
      </c>
      <c r="G14" s="100">
        <v>0</v>
      </c>
      <c r="H14" s="101">
        <f t="shared" si="0"/>
        <v>0</v>
      </c>
      <c r="I14" s="102"/>
    </row>
    <row r="15" spans="1:9" s="95" customFormat="1" ht="13.2">
      <c r="A15" s="343" t="s">
        <v>209</v>
      </c>
      <c r="B15" s="98" t="s">
        <v>223</v>
      </c>
      <c r="C15" s="98"/>
      <c r="D15" s="98"/>
      <c r="E15" s="99">
        <v>0</v>
      </c>
      <c r="F15" s="99">
        <v>0</v>
      </c>
      <c r="G15" s="100">
        <v>0</v>
      </c>
      <c r="H15" s="101">
        <f>SUM(E15:G15)</f>
        <v>0</v>
      </c>
      <c r="I15" s="102"/>
    </row>
    <row r="16" spans="1:9" s="95" customFormat="1" ht="13.2">
      <c r="A16" s="343" t="s">
        <v>208</v>
      </c>
      <c r="B16" s="98" t="s">
        <v>224</v>
      </c>
      <c r="C16" s="98"/>
      <c r="D16" s="98"/>
      <c r="E16" s="99">
        <v>0</v>
      </c>
      <c r="F16" s="99">
        <v>0</v>
      </c>
      <c r="G16" s="100">
        <v>0</v>
      </c>
      <c r="H16" s="101">
        <f t="shared" si="0"/>
        <v>0</v>
      </c>
      <c r="I16" s="102"/>
    </row>
    <row r="17" spans="1:9" s="95" customFormat="1" ht="13.2">
      <c r="A17" s="343" t="s">
        <v>207</v>
      </c>
      <c r="B17" s="98" t="s">
        <v>225</v>
      </c>
      <c r="C17" s="98"/>
      <c r="D17" s="98"/>
      <c r="E17" s="99">
        <v>0</v>
      </c>
      <c r="F17" s="99">
        <v>0</v>
      </c>
      <c r="G17" s="100">
        <v>0</v>
      </c>
      <c r="H17" s="101">
        <f t="shared" si="0"/>
        <v>0</v>
      </c>
      <c r="I17" s="102"/>
    </row>
    <row r="18" spans="1:9" s="95" customFormat="1" ht="13.2">
      <c r="A18" s="344" t="s">
        <v>206</v>
      </c>
      <c r="B18" s="108" t="s">
        <v>226</v>
      </c>
      <c r="C18" s="108"/>
      <c r="D18" s="108"/>
      <c r="E18" s="103">
        <v>0</v>
      </c>
      <c r="F18" s="103">
        <v>0</v>
      </c>
      <c r="G18" s="104">
        <v>0</v>
      </c>
      <c r="H18" s="105">
        <f t="shared" si="0"/>
        <v>0</v>
      </c>
      <c r="I18" s="102"/>
    </row>
    <row r="19" spans="1:9" ht="13.8">
      <c r="A19" s="285" t="s">
        <v>227</v>
      </c>
      <c r="B19" s="283"/>
      <c r="C19" s="286"/>
      <c r="D19" s="339"/>
      <c r="E19" s="338">
        <f>SUM(E20:E71)</f>
        <v>0</v>
      </c>
      <c r="F19" s="334">
        <f>SUM(F20:F71)</f>
        <v>0</v>
      </c>
      <c r="G19" s="334">
        <f>SUM(G20:G71)</f>
        <v>0</v>
      </c>
      <c r="H19" s="334">
        <f>SUM(E19:G19)</f>
        <v>0</v>
      </c>
      <c r="I19" s="102"/>
    </row>
    <row r="20" spans="1:19" s="95" customFormat="1" ht="13.2">
      <c r="A20" s="342" t="s">
        <v>205</v>
      </c>
      <c r="B20" s="113" t="s">
        <v>190</v>
      </c>
      <c r="C20" s="113"/>
      <c r="D20" s="113"/>
      <c r="E20" s="109">
        <v>0</v>
      </c>
      <c r="F20" s="110">
        <v>0</v>
      </c>
      <c r="G20" s="109">
        <v>0</v>
      </c>
      <c r="H20" s="111">
        <f>SUM(E20:G20)</f>
        <v>0</v>
      </c>
      <c r="I20" s="102"/>
      <c r="N20" s="368"/>
      <c r="O20" s="368"/>
      <c r="P20" s="368"/>
      <c r="Q20" s="368"/>
      <c r="R20" s="368"/>
      <c r="S20" s="368"/>
    </row>
    <row r="21" spans="1:19" s="95" customFormat="1" ht="13.2">
      <c r="A21" s="345" t="s">
        <v>204</v>
      </c>
      <c r="B21" s="98" t="s">
        <v>32</v>
      </c>
      <c r="C21" s="98"/>
      <c r="D21" s="98"/>
      <c r="E21" s="99"/>
      <c r="F21" s="100"/>
      <c r="G21" s="99"/>
      <c r="H21" s="101">
        <f>SUM(E21:G21)</f>
        <v>0</v>
      </c>
      <c r="I21" s="102"/>
      <c r="N21" s="368"/>
      <c r="O21" s="368"/>
      <c r="P21" s="368"/>
      <c r="Q21" s="368"/>
      <c r="R21" s="368"/>
      <c r="S21" s="368"/>
    </row>
    <row r="22" spans="1:19" s="95" customFormat="1" ht="13.2">
      <c r="A22" s="345" t="s">
        <v>204</v>
      </c>
      <c r="B22" s="98" t="s">
        <v>188</v>
      </c>
      <c r="C22" s="98"/>
      <c r="D22" s="98"/>
      <c r="E22" s="103">
        <v>0</v>
      </c>
      <c r="F22" s="104">
        <v>0</v>
      </c>
      <c r="G22" s="103">
        <v>0</v>
      </c>
      <c r="H22" s="105">
        <f>SUM(E22:G22)</f>
        <v>0</v>
      </c>
      <c r="I22" s="106"/>
      <c r="N22" s="368"/>
      <c r="O22" s="368"/>
      <c r="P22" s="368"/>
      <c r="Q22" s="368"/>
      <c r="R22" s="368"/>
      <c r="S22" s="368"/>
    </row>
    <row r="23" spans="1:19" s="95" customFormat="1" ht="14.25">
      <c r="A23" s="346"/>
      <c r="B23" s="98"/>
      <c r="C23" s="98"/>
      <c r="D23" s="98"/>
      <c r="E23" s="107"/>
      <c r="F23" s="107"/>
      <c r="G23" s="107"/>
      <c r="H23" s="347"/>
      <c r="I23" s="106"/>
      <c r="N23" s="368"/>
      <c r="O23" s="368"/>
      <c r="P23" s="368"/>
      <c r="Q23" s="368"/>
      <c r="R23" s="368"/>
      <c r="S23" s="368"/>
    </row>
    <row r="24" spans="1:19" s="95" customFormat="1" ht="13.2">
      <c r="A24" s="348"/>
      <c r="B24" s="98" t="s">
        <v>228</v>
      </c>
      <c r="C24" s="98"/>
      <c r="D24" s="98"/>
      <c r="E24" s="109">
        <v>0</v>
      </c>
      <c r="F24" s="110">
        <v>0</v>
      </c>
      <c r="G24" s="109">
        <v>0</v>
      </c>
      <c r="H24" s="111">
        <f>SUM(E24:G24)</f>
        <v>0</v>
      </c>
      <c r="I24" s="106"/>
      <c r="N24" s="368"/>
      <c r="O24" s="368"/>
      <c r="P24" s="368"/>
      <c r="Q24" s="368"/>
      <c r="R24" s="368"/>
      <c r="S24" s="368"/>
    </row>
    <row r="25" spans="1:19" s="95" customFormat="1" ht="13.2">
      <c r="A25" s="349"/>
      <c r="B25" s="98" t="s">
        <v>229</v>
      </c>
      <c r="C25" s="98"/>
      <c r="D25" s="98"/>
      <c r="E25" s="99">
        <v>0</v>
      </c>
      <c r="F25" s="100">
        <v>0</v>
      </c>
      <c r="G25" s="99">
        <v>0</v>
      </c>
      <c r="H25" s="101">
        <f aca="true" t="shared" si="1" ref="H25:H54">SUM(E25:G25)</f>
        <v>0</v>
      </c>
      <c r="I25" s="106"/>
      <c r="N25" s="368"/>
      <c r="O25" s="368"/>
      <c r="P25" s="368"/>
      <c r="Q25" s="368"/>
      <c r="R25" s="368"/>
      <c r="S25" s="368"/>
    </row>
    <row r="26" spans="1:19" s="95" customFormat="1" ht="13.2">
      <c r="A26" s="349"/>
      <c r="B26" s="98" t="s">
        <v>230</v>
      </c>
      <c r="C26" s="98"/>
      <c r="D26" s="98"/>
      <c r="E26" s="99">
        <v>0</v>
      </c>
      <c r="F26" s="100">
        <v>0</v>
      </c>
      <c r="G26" s="99">
        <v>0</v>
      </c>
      <c r="H26" s="101">
        <f t="shared" si="1"/>
        <v>0</v>
      </c>
      <c r="I26" s="106"/>
      <c r="N26" s="368"/>
      <c r="O26" s="368"/>
      <c r="P26" s="368"/>
      <c r="Q26" s="368"/>
      <c r="R26" s="368"/>
      <c r="S26" s="368"/>
    </row>
    <row r="27" spans="1:19" s="95" customFormat="1" ht="13.2">
      <c r="A27" s="349"/>
      <c r="B27" s="98" t="s">
        <v>231</v>
      </c>
      <c r="C27" s="98"/>
      <c r="D27" s="98"/>
      <c r="E27" s="99">
        <v>0</v>
      </c>
      <c r="F27" s="100">
        <v>0</v>
      </c>
      <c r="G27" s="99">
        <v>0</v>
      </c>
      <c r="H27" s="101">
        <f t="shared" si="1"/>
        <v>0</v>
      </c>
      <c r="I27" s="106"/>
      <c r="N27" s="368"/>
      <c r="O27" s="368"/>
      <c r="P27" s="368"/>
      <c r="Q27" s="368"/>
      <c r="R27" s="368"/>
      <c r="S27" s="368"/>
    </row>
    <row r="28" spans="1:19" s="95" customFormat="1" ht="13.2">
      <c r="A28" s="349"/>
      <c r="B28" s="98" t="s">
        <v>232</v>
      </c>
      <c r="C28" s="98"/>
      <c r="D28" s="98"/>
      <c r="E28" s="99">
        <v>0</v>
      </c>
      <c r="F28" s="100">
        <v>0</v>
      </c>
      <c r="G28" s="99">
        <v>0</v>
      </c>
      <c r="H28" s="101">
        <f>SUM(E28:G28)</f>
        <v>0</v>
      </c>
      <c r="I28" s="106"/>
      <c r="N28" s="368"/>
      <c r="O28" s="369"/>
      <c r="P28" s="368"/>
      <c r="Q28" s="368"/>
      <c r="R28" s="368"/>
      <c r="S28" s="368"/>
    </row>
    <row r="29" spans="1:19" s="95" customFormat="1" ht="13.2">
      <c r="A29" s="349" t="s">
        <v>233</v>
      </c>
      <c r="B29" s="98" t="s">
        <v>234</v>
      </c>
      <c r="C29" s="98"/>
      <c r="D29" s="98"/>
      <c r="E29" s="99">
        <v>0</v>
      </c>
      <c r="F29" s="100">
        <v>0</v>
      </c>
      <c r="G29" s="99">
        <v>0</v>
      </c>
      <c r="H29" s="101">
        <f t="shared" si="1"/>
        <v>0</v>
      </c>
      <c r="I29" s="106"/>
      <c r="N29" s="368"/>
      <c r="O29" s="368"/>
      <c r="P29" s="368"/>
      <c r="Q29" s="368"/>
      <c r="R29" s="368"/>
      <c r="S29" s="368"/>
    </row>
    <row r="30" spans="1:19" s="95" customFormat="1" ht="13.5" customHeight="1">
      <c r="A30" s="349" t="s">
        <v>235</v>
      </c>
      <c r="B30" s="98" t="s">
        <v>236</v>
      </c>
      <c r="C30" s="98"/>
      <c r="D30" s="98"/>
      <c r="E30" s="99">
        <v>0</v>
      </c>
      <c r="F30" s="100">
        <v>0</v>
      </c>
      <c r="G30" s="99">
        <v>0</v>
      </c>
      <c r="H30" s="101">
        <f t="shared" si="1"/>
        <v>0</v>
      </c>
      <c r="I30" s="106"/>
      <c r="N30" s="368"/>
      <c r="O30" s="369"/>
      <c r="P30" s="368"/>
      <c r="Q30" s="368"/>
      <c r="R30" s="368"/>
      <c r="S30" s="368"/>
    </row>
    <row r="31" spans="1:19" s="95" customFormat="1" ht="13.2">
      <c r="A31" s="349" t="s">
        <v>237</v>
      </c>
      <c r="B31" s="98" t="s">
        <v>237</v>
      </c>
      <c r="C31" s="98"/>
      <c r="D31" s="98"/>
      <c r="E31" s="99">
        <v>0</v>
      </c>
      <c r="F31" s="100">
        <v>0</v>
      </c>
      <c r="G31" s="99">
        <v>0</v>
      </c>
      <c r="H31" s="101">
        <f t="shared" si="1"/>
        <v>0</v>
      </c>
      <c r="I31" s="106"/>
      <c r="N31" s="368"/>
      <c r="O31" s="368"/>
      <c r="P31" s="368"/>
      <c r="Q31" s="368"/>
      <c r="R31" s="368"/>
      <c r="S31" s="368"/>
    </row>
    <row r="32" spans="1:19" s="95" customFormat="1" ht="13.2">
      <c r="A32" s="349"/>
      <c r="B32" s="98" t="s">
        <v>238</v>
      </c>
      <c r="C32" s="98"/>
      <c r="D32" s="98"/>
      <c r="E32" s="99">
        <v>0</v>
      </c>
      <c r="F32" s="100">
        <v>0</v>
      </c>
      <c r="G32" s="99">
        <v>0</v>
      </c>
      <c r="H32" s="101">
        <f t="shared" si="1"/>
        <v>0</v>
      </c>
      <c r="I32" s="106"/>
      <c r="N32" s="368"/>
      <c r="O32" s="370"/>
      <c r="P32" s="368"/>
      <c r="Q32" s="368"/>
      <c r="R32" s="368"/>
      <c r="S32" s="368"/>
    </row>
    <row r="33" spans="1:19" s="95" customFormat="1" ht="13.2">
      <c r="A33" s="349"/>
      <c r="B33" s="98" t="s">
        <v>239</v>
      </c>
      <c r="C33" s="98"/>
      <c r="D33" s="98"/>
      <c r="E33" s="99">
        <v>0</v>
      </c>
      <c r="F33" s="100">
        <v>0</v>
      </c>
      <c r="G33" s="99">
        <v>0</v>
      </c>
      <c r="H33" s="101">
        <f t="shared" si="1"/>
        <v>0</v>
      </c>
      <c r="I33" s="106"/>
      <c r="N33" s="368"/>
      <c r="O33" s="370"/>
      <c r="P33" s="368"/>
      <c r="Q33" s="368"/>
      <c r="R33" s="368"/>
      <c r="S33" s="368"/>
    </row>
    <row r="34" spans="1:19" s="95" customFormat="1" ht="13.2">
      <c r="A34" s="349"/>
      <c r="B34" s="98" t="s">
        <v>240</v>
      </c>
      <c r="C34" s="98"/>
      <c r="D34" s="98"/>
      <c r="E34" s="99">
        <v>0</v>
      </c>
      <c r="F34" s="100">
        <v>0</v>
      </c>
      <c r="G34" s="99">
        <v>0</v>
      </c>
      <c r="H34" s="101">
        <f t="shared" si="1"/>
        <v>0</v>
      </c>
      <c r="I34" s="106"/>
      <c r="N34" s="368"/>
      <c r="O34" s="370"/>
      <c r="P34" s="368"/>
      <c r="Q34" s="368"/>
      <c r="R34" s="368"/>
      <c r="S34" s="368"/>
    </row>
    <row r="35" spans="1:19" s="112" customFormat="1" ht="13.2">
      <c r="A35" s="349"/>
      <c r="B35" s="98" t="s">
        <v>241</v>
      </c>
      <c r="C35" s="98"/>
      <c r="D35" s="98"/>
      <c r="E35" s="99">
        <v>0</v>
      </c>
      <c r="F35" s="100">
        <v>0</v>
      </c>
      <c r="G35" s="99">
        <v>0</v>
      </c>
      <c r="H35" s="101">
        <f t="shared" si="1"/>
        <v>0</v>
      </c>
      <c r="I35" s="106"/>
      <c r="N35" s="370"/>
      <c r="O35" s="369"/>
      <c r="P35" s="370"/>
      <c r="Q35" s="370"/>
      <c r="R35" s="370"/>
      <c r="S35" s="370"/>
    </row>
    <row r="36" spans="1:19" s="112" customFormat="1" ht="13.2">
      <c r="A36" s="349"/>
      <c r="B36" s="98" t="s">
        <v>242</v>
      </c>
      <c r="C36" s="98"/>
      <c r="D36" s="98"/>
      <c r="E36" s="99">
        <v>0</v>
      </c>
      <c r="F36" s="100">
        <v>0</v>
      </c>
      <c r="G36" s="99">
        <v>0</v>
      </c>
      <c r="H36" s="101">
        <f t="shared" si="1"/>
        <v>0</v>
      </c>
      <c r="I36" s="106"/>
      <c r="N36" s="370"/>
      <c r="O36" s="370"/>
      <c r="P36" s="370"/>
      <c r="Q36" s="370"/>
      <c r="R36" s="370"/>
      <c r="S36" s="370"/>
    </row>
    <row r="37" spans="1:19" s="112" customFormat="1" ht="13.2">
      <c r="A37" s="349"/>
      <c r="B37" s="98" t="s">
        <v>243</v>
      </c>
      <c r="C37" s="98"/>
      <c r="D37" s="98"/>
      <c r="E37" s="99">
        <v>0</v>
      </c>
      <c r="F37" s="100">
        <v>0</v>
      </c>
      <c r="G37" s="99">
        <v>0</v>
      </c>
      <c r="H37" s="101">
        <f>SUM(E37:G37)</f>
        <v>0</v>
      </c>
      <c r="I37" s="106"/>
      <c r="N37" s="370"/>
      <c r="O37" s="370"/>
      <c r="P37" s="370"/>
      <c r="Q37" s="370"/>
      <c r="R37" s="370"/>
      <c r="S37" s="370"/>
    </row>
    <row r="38" spans="1:19" s="112" customFormat="1" ht="13.2">
      <c r="A38" s="350"/>
      <c r="B38" s="98" t="s">
        <v>244</v>
      </c>
      <c r="C38" s="98"/>
      <c r="D38" s="98"/>
      <c r="E38" s="103">
        <v>0</v>
      </c>
      <c r="F38" s="104">
        <v>0</v>
      </c>
      <c r="G38" s="103">
        <v>0</v>
      </c>
      <c r="H38" s="105">
        <f t="shared" si="1"/>
        <v>0</v>
      </c>
      <c r="I38" s="340"/>
      <c r="N38" s="370"/>
      <c r="O38" s="370"/>
      <c r="P38" s="370"/>
      <c r="Q38" s="370"/>
      <c r="R38" s="370"/>
      <c r="S38" s="370"/>
    </row>
    <row r="39" spans="1:19" s="112" customFormat="1" ht="13.2">
      <c r="A39" s="349"/>
      <c r="B39" s="98"/>
      <c r="C39" s="98"/>
      <c r="D39" s="98"/>
      <c r="E39" s="114"/>
      <c r="F39" s="114"/>
      <c r="G39" s="114"/>
      <c r="H39" s="351"/>
      <c r="I39" s="115" t="s">
        <v>245</v>
      </c>
      <c r="J39" s="116"/>
      <c r="N39" s="370"/>
      <c r="O39" s="370"/>
      <c r="P39" s="370"/>
      <c r="Q39" s="370"/>
      <c r="R39" s="370"/>
      <c r="S39" s="370"/>
    </row>
    <row r="40" spans="1:19" s="112" customFormat="1" ht="12.75" customHeight="1">
      <c r="A40" s="348"/>
      <c r="B40" s="98" t="s">
        <v>228</v>
      </c>
      <c r="C40" s="98"/>
      <c r="D40" s="98"/>
      <c r="E40" s="109">
        <v>0</v>
      </c>
      <c r="F40" s="110">
        <v>0</v>
      </c>
      <c r="G40" s="109">
        <v>0</v>
      </c>
      <c r="H40" s="111">
        <f t="shared" si="1"/>
        <v>0</v>
      </c>
      <c r="I40" s="336"/>
      <c r="J40" s="232"/>
      <c r="N40" s="370"/>
      <c r="O40" s="370"/>
      <c r="P40" s="370"/>
      <c r="Q40" s="370"/>
      <c r="R40" s="370"/>
      <c r="S40" s="370"/>
    </row>
    <row r="41" spans="1:19" s="112" customFormat="1" ht="13.2">
      <c r="A41" s="349"/>
      <c r="B41" s="98" t="s">
        <v>229</v>
      </c>
      <c r="C41" s="98"/>
      <c r="D41" s="98"/>
      <c r="E41" s="99">
        <v>0</v>
      </c>
      <c r="F41" s="100">
        <v>0</v>
      </c>
      <c r="G41" s="99">
        <v>0</v>
      </c>
      <c r="H41" s="101">
        <f t="shared" si="1"/>
        <v>0</v>
      </c>
      <c r="I41" s="336"/>
      <c r="J41" s="232"/>
      <c r="N41" s="370"/>
      <c r="O41" s="370"/>
      <c r="P41" s="370"/>
      <c r="Q41" s="370"/>
      <c r="R41" s="370"/>
      <c r="S41" s="370"/>
    </row>
    <row r="42" spans="1:19" s="112" customFormat="1" ht="13.2">
      <c r="A42" s="349"/>
      <c r="B42" s="98" t="s">
        <v>230</v>
      </c>
      <c r="C42" s="98"/>
      <c r="D42" s="98"/>
      <c r="E42" s="99">
        <v>0</v>
      </c>
      <c r="F42" s="100">
        <v>0</v>
      </c>
      <c r="G42" s="99">
        <v>0</v>
      </c>
      <c r="H42" s="101">
        <f t="shared" si="1"/>
        <v>0</v>
      </c>
      <c r="I42" s="336"/>
      <c r="J42" s="232"/>
      <c r="N42" s="370"/>
      <c r="O42" s="370"/>
      <c r="P42" s="370"/>
      <c r="Q42" s="370"/>
      <c r="R42" s="370"/>
      <c r="S42" s="370"/>
    </row>
    <row r="43" spans="1:19" s="112" customFormat="1" ht="13.2">
      <c r="A43" s="349"/>
      <c r="B43" s="98" t="s">
        <v>231</v>
      </c>
      <c r="C43" s="98"/>
      <c r="D43" s="98"/>
      <c r="E43" s="99">
        <v>0</v>
      </c>
      <c r="F43" s="100">
        <v>0</v>
      </c>
      <c r="G43" s="99">
        <v>0</v>
      </c>
      <c r="H43" s="101">
        <f t="shared" si="1"/>
        <v>0</v>
      </c>
      <c r="I43" s="336"/>
      <c r="J43" s="232"/>
      <c r="N43" s="370"/>
      <c r="O43" s="370"/>
      <c r="P43" s="370"/>
      <c r="Q43" s="370"/>
      <c r="R43" s="370"/>
      <c r="S43" s="370"/>
    </row>
    <row r="44" spans="1:19" s="112" customFormat="1" ht="13.2">
      <c r="A44" s="349" t="s">
        <v>246</v>
      </c>
      <c r="B44" s="98" t="s">
        <v>232</v>
      </c>
      <c r="C44" s="98"/>
      <c r="D44" s="98"/>
      <c r="E44" s="99">
        <v>0</v>
      </c>
      <c r="F44" s="100">
        <v>0</v>
      </c>
      <c r="G44" s="99">
        <v>0</v>
      </c>
      <c r="H44" s="101">
        <f t="shared" si="1"/>
        <v>0</v>
      </c>
      <c r="I44" s="336"/>
      <c r="J44" s="232"/>
      <c r="N44" s="370"/>
      <c r="O44" s="370"/>
      <c r="P44" s="370"/>
      <c r="Q44" s="370"/>
      <c r="R44" s="370"/>
      <c r="S44" s="370"/>
    </row>
    <row r="45" spans="1:10" s="112" customFormat="1" ht="13.2">
      <c r="A45" s="349" t="s">
        <v>247</v>
      </c>
      <c r="B45" s="98" t="s">
        <v>248</v>
      </c>
      <c r="C45" s="98"/>
      <c r="D45" s="98"/>
      <c r="E45" s="99">
        <v>0</v>
      </c>
      <c r="F45" s="100">
        <v>0</v>
      </c>
      <c r="G45" s="99">
        <v>0</v>
      </c>
      <c r="H45" s="101">
        <f t="shared" si="1"/>
        <v>0</v>
      </c>
      <c r="I45" s="336"/>
      <c r="J45" s="232"/>
    </row>
    <row r="46" spans="1:10" s="112" customFormat="1" ht="13.2">
      <c r="A46" s="349" t="s">
        <v>237</v>
      </c>
      <c r="B46" s="98" t="s">
        <v>234</v>
      </c>
      <c r="C46" s="98"/>
      <c r="D46" s="98"/>
      <c r="E46" s="99">
        <v>0</v>
      </c>
      <c r="F46" s="100">
        <v>0</v>
      </c>
      <c r="G46" s="99">
        <v>0</v>
      </c>
      <c r="H46" s="101">
        <f t="shared" si="1"/>
        <v>0</v>
      </c>
      <c r="I46" s="336"/>
      <c r="J46" s="232"/>
    </row>
    <row r="47" spans="1:10" s="112" customFormat="1" ht="13.2">
      <c r="A47" s="349"/>
      <c r="B47" s="98" t="s">
        <v>236</v>
      </c>
      <c r="C47" s="98"/>
      <c r="D47" s="98"/>
      <c r="E47" s="99">
        <v>0</v>
      </c>
      <c r="F47" s="100">
        <v>0</v>
      </c>
      <c r="G47" s="99">
        <v>0</v>
      </c>
      <c r="H47" s="101">
        <f t="shared" si="1"/>
        <v>0</v>
      </c>
      <c r="I47" s="336"/>
      <c r="J47" s="232"/>
    </row>
    <row r="48" spans="1:10" s="112" customFormat="1" ht="13.2">
      <c r="A48" s="349"/>
      <c r="B48" s="98" t="s">
        <v>237</v>
      </c>
      <c r="C48" s="98"/>
      <c r="D48" s="98"/>
      <c r="E48" s="99">
        <v>0</v>
      </c>
      <c r="F48" s="100">
        <v>0</v>
      </c>
      <c r="G48" s="99">
        <v>0</v>
      </c>
      <c r="H48" s="101">
        <f t="shared" si="1"/>
        <v>0</v>
      </c>
      <c r="I48" s="336"/>
      <c r="J48" s="232"/>
    </row>
    <row r="49" spans="1:10" s="112" customFormat="1" ht="13.2">
      <c r="A49" s="349"/>
      <c r="B49" s="98" t="s">
        <v>238</v>
      </c>
      <c r="C49" s="98"/>
      <c r="D49" s="98"/>
      <c r="E49" s="99">
        <v>0</v>
      </c>
      <c r="F49" s="100">
        <v>0</v>
      </c>
      <c r="G49" s="99">
        <v>0</v>
      </c>
      <c r="H49" s="101">
        <f t="shared" si="1"/>
        <v>0</v>
      </c>
      <c r="I49" s="336"/>
      <c r="J49" s="232"/>
    </row>
    <row r="50" spans="1:10" s="112" customFormat="1" ht="13.2">
      <c r="A50" s="349"/>
      <c r="B50" s="98" t="s">
        <v>239</v>
      </c>
      <c r="C50" s="98"/>
      <c r="D50" s="98"/>
      <c r="E50" s="99">
        <v>0</v>
      </c>
      <c r="F50" s="100">
        <v>0</v>
      </c>
      <c r="G50" s="99">
        <v>0</v>
      </c>
      <c r="H50" s="101">
        <f t="shared" si="1"/>
        <v>0</v>
      </c>
      <c r="I50" s="336"/>
      <c r="J50" s="232"/>
    </row>
    <row r="51" spans="1:10" s="112" customFormat="1" ht="13.2">
      <c r="A51" s="349"/>
      <c r="B51" s="98" t="s">
        <v>240</v>
      </c>
      <c r="C51" s="98"/>
      <c r="D51" s="98"/>
      <c r="E51" s="99">
        <v>0</v>
      </c>
      <c r="F51" s="100">
        <v>0</v>
      </c>
      <c r="G51" s="99">
        <v>0</v>
      </c>
      <c r="H51" s="101">
        <f t="shared" si="1"/>
        <v>0</v>
      </c>
      <c r="I51" s="336"/>
      <c r="J51" s="232"/>
    </row>
    <row r="52" spans="1:10" s="112" customFormat="1" ht="13.2">
      <c r="A52" s="349"/>
      <c r="B52" s="98" t="s">
        <v>241</v>
      </c>
      <c r="C52" s="98"/>
      <c r="D52" s="98"/>
      <c r="E52" s="99">
        <v>0</v>
      </c>
      <c r="F52" s="100">
        <v>0</v>
      </c>
      <c r="G52" s="99">
        <v>0</v>
      </c>
      <c r="H52" s="101">
        <f t="shared" si="1"/>
        <v>0</v>
      </c>
      <c r="I52" s="336"/>
      <c r="J52" s="232"/>
    </row>
    <row r="53" spans="1:10" s="112" customFormat="1" ht="13.2">
      <c r="A53" s="349"/>
      <c r="B53" s="98" t="s">
        <v>242</v>
      </c>
      <c r="C53" s="98"/>
      <c r="D53" s="98"/>
      <c r="E53" s="99">
        <v>0</v>
      </c>
      <c r="F53" s="100">
        <v>0</v>
      </c>
      <c r="G53" s="99">
        <v>0</v>
      </c>
      <c r="H53" s="101">
        <f t="shared" si="1"/>
        <v>0</v>
      </c>
      <c r="I53" s="336"/>
      <c r="J53" s="232"/>
    </row>
    <row r="54" spans="1:10" s="112" customFormat="1" ht="13.2">
      <c r="A54" s="349"/>
      <c r="B54" s="98" t="s">
        <v>243</v>
      </c>
      <c r="C54" s="98"/>
      <c r="D54" s="98"/>
      <c r="E54" s="103">
        <v>0</v>
      </c>
      <c r="F54" s="104">
        <v>0</v>
      </c>
      <c r="G54" s="103">
        <v>0</v>
      </c>
      <c r="H54" s="105">
        <f t="shared" si="1"/>
        <v>0</v>
      </c>
      <c r="I54" s="336"/>
      <c r="J54" s="232"/>
    </row>
    <row r="55" spans="1:10" s="112" customFormat="1" ht="14.4" customHeight="1">
      <c r="A55" s="352"/>
      <c r="B55" s="118"/>
      <c r="C55" s="119"/>
      <c r="D55" s="117"/>
      <c r="E55" s="114"/>
      <c r="F55" s="114"/>
      <c r="G55" s="233"/>
      <c r="H55" s="353"/>
      <c r="I55" s="120">
        <f>SUM(I40:I54)+I119</f>
        <v>0</v>
      </c>
      <c r="J55" s="234"/>
    </row>
    <row r="56" spans="1:10" s="112" customFormat="1" ht="13.2">
      <c r="A56" s="354"/>
      <c r="B56" s="98" t="s">
        <v>249</v>
      </c>
      <c r="C56" s="98"/>
      <c r="D56" s="98"/>
      <c r="E56" s="109">
        <v>0</v>
      </c>
      <c r="F56" s="110">
        <v>0</v>
      </c>
      <c r="G56" s="109">
        <v>0</v>
      </c>
      <c r="H56" s="111">
        <f>SUM(E56:G56)</f>
        <v>0</v>
      </c>
      <c r="I56" s="102"/>
      <c r="J56" s="234"/>
    </row>
    <row r="57" spans="1:10" s="112" customFormat="1" ht="13.2">
      <c r="A57" s="354"/>
      <c r="B57" s="98" t="s">
        <v>250</v>
      </c>
      <c r="C57" s="98"/>
      <c r="D57" s="98"/>
      <c r="E57" s="99">
        <v>0</v>
      </c>
      <c r="F57" s="100">
        <v>0</v>
      </c>
      <c r="G57" s="99">
        <v>0</v>
      </c>
      <c r="H57" s="101">
        <f aca="true" t="shared" si="2" ref="H57:H70">SUM(E57:G57)</f>
        <v>0</v>
      </c>
      <c r="I57" s="102"/>
      <c r="J57" s="234"/>
    </row>
    <row r="58" spans="1:10" s="112" customFormat="1" ht="13.2">
      <c r="A58" s="354"/>
      <c r="B58" s="98" t="s">
        <v>203</v>
      </c>
      <c r="C58" s="98"/>
      <c r="D58" s="98"/>
      <c r="E58" s="99">
        <v>0</v>
      </c>
      <c r="F58" s="100">
        <v>0</v>
      </c>
      <c r="G58" s="99">
        <v>0</v>
      </c>
      <c r="H58" s="101">
        <f t="shared" si="2"/>
        <v>0</v>
      </c>
      <c r="I58" s="102"/>
      <c r="J58" s="234"/>
    </row>
    <row r="59" spans="1:10" s="112" customFormat="1" ht="13.2">
      <c r="A59" s="354"/>
      <c r="B59" s="98" t="s">
        <v>202</v>
      </c>
      <c r="C59" s="98"/>
      <c r="D59" s="98"/>
      <c r="E59" s="99">
        <v>0</v>
      </c>
      <c r="F59" s="100">
        <v>0</v>
      </c>
      <c r="G59" s="99">
        <v>0</v>
      </c>
      <c r="H59" s="101">
        <f t="shared" si="2"/>
        <v>0</v>
      </c>
      <c r="I59" s="102"/>
      <c r="J59" s="234"/>
    </row>
    <row r="60" spans="1:10" s="112" customFormat="1" ht="13.2">
      <c r="A60" s="354"/>
      <c r="B60" s="98" t="s">
        <v>201</v>
      </c>
      <c r="C60" s="98"/>
      <c r="D60" s="98"/>
      <c r="E60" s="99">
        <v>0</v>
      </c>
      <c r="F60" s="100">
        <v>0</v>
      </c>
      <c r="G60" s="99">
        <v>0</v>
      </c>
      <c r="H60" s="101">
        <f t="shared" si="2"/>
        <v>0</v>
      </c>
      <c r="I60" s="102"/>
      <c r="J60" s="234"/>
    </row>
    <row r="61" spans="1:10" s="112" customFormat="1" ht="13.2">
      <c r="A61" s="354" t="s">
        <v>251</v>
      </c>
      <c r="B61" s="98" t="s">
        <v>252</v>
      </c>
      <c r="C61" s="98"/>
      <c r="D61" s="98"/>
      <c r="E61" s="99">
        <v>0</v>
      </c>
      <c r="F61" s="100">
        <v>0</v>
      </c>
      <c r="G61" s="99">
        <v>0</v>
      </c>
      <c r="H61" s="101">
        <f t="shared" si="2"/>
        <v>0</v>
      </c>
      <c r="I61" s="102"/>
      <c r="J61" s="121"/>
    </row>
    <row r="62" spans="1:10" s="112" customFormat="1" ht="13.2">
      <c r="A62" s="354" t="s">
        <v>253</v>
      </c>
      <c r="B62" s="98" t="s">
        <v>254</v>
      </c>
      <c r="C62" s="98"/>
      <c r="D62" s="98"/>
      <c r="E62" s="99">
        <v>0</v>
      </c>
      <c r="F62" s="100">
        <v>0</v>
      </c>
      <c r="G62" s="99">
        <v>0</v>
      </c>
      <c r="H62" s="101">
        <f t="shared" si="2"/>
        <v>0</v>
      </c>
      <c r="I62" s="102"/>
      <c r="J62" s="121"/>
    </row>
    <row r="63" spans="1:10" s="112" customFormat="1" ht="13.2">
      <c r="A63" s="355" t="s">
        <v>255</v>
      </c>
      <c r="B63" s="98" t="s">
        <v>159</v>
      </c>
      <c r="C63" s="98"/>
      <c r="D63" s="98"/>
      <c r="E63" s="99">
        <v>0</v>
      </c>
      <c r="F63" s="100">
        <v>0</v>
      </c>
      <c r="G63" s="99">
        <v>0</v>
      </c>
      <c r="H63" s="101">
        <f t="shared" si="2"/>
        <v>0</v>
      </c>
      <c r="I63" s="102"/>
      <c r="J63" s="235"/>
    </row>
    <row r="64" spans="1:10" s="112" customFormat="1" ht="13.2">
      <c r="A64" s="354" t="s">
        <v>256</v>
      </c>
      <c r="B64" s="98" t="s">
        <v>172</v>
      </c>
      <c r="C64" s="98"/>
      <c r="D64" s="98"/>
      <c r="E64" s="99">
        <v>0</v>
      </c>
      <c r="F64" s="100">
        <v>0</v>
      </c>
      <c r="G64" s="99">
        <v>0</v>
      </c>
      <c r="H64" s="101">
        <f t="shared" si="2"/>
        <v>0</v>
      </c>
      <c r="I64" s="102"/>
      <c r="J64" s="235"/>
    </row>
    <row r="65" spans="1:10" s="112" customFormat="1" ht="13.2">
      <c r="A65" s="354"/>
      <c r="B65" s="98" t="s">
        <v>257</v>
      </c>
      <c r="C65" s="98"/>
      <c r="D65" s="98"/>
      <c r="E65" s="99">
        <v>0</v>
      </c>
      <c r="F65" s="100">
        <v>0</v>
      </c>
      <c r="G65" s="99">
        <v>0</v>
      </c>
      <c r="H65" s="101">
        <f t="shared" si="2"/>
        <v>0</v>
      </c>
      <c r="I65" s="102"/>
      <c r="J65" s="235"/>
    </row>
    <row r="66" spans="1:10" s="112" customFormat="1" ht="13.2">
      <c r="A66" s="354"/>
      <c r="B66" s="98" t="s">
        <v>258</v>
      </c>
      <c r="C66" s="98"/>
      <c r="D66" s="98"/>
      <c r="E66" s="99">
        <v>0</v>
      </c>
      <c r="F66" s="100">
        <v>0</v>
      </c>
      <c r="G66" s="99">
        <v>0</v>
      </c>
      <c r="H66" s="101">
        <f t="shared" si="2"/>
        <v>0</v>
      </c>
      <c r="I66" s="102"/>
      <c r="J66" s="121"/>
    </row>
    <row r="67" spans="1:10" s="112" customFormat="1" ht="13.2">
      <c r="A67" s="354"/>
      <c r="B67" s="98" t="s">
        <v>259</v>
      </c>
      <c r="C67" s="98"/>
      <c r="D67" s="98"/>
      <c r="E67" s="99">
        <v>0</v>
      </c>
      <c r="F67" s="100">
        <v>0</v>
      </c>
      <c r="G67" s="99">
        <v>0</v>
      </c>
      <c r="H67" s="101">
        <f t="shared" si="2"/>
        <v>0</v>
      </c>
      <c r="I67" s="102"/>
      <c r="J67" s="121"/>
    </row>
    <row r="68" spans="1:10" s="112" customFormat="1" ht="13.2">
      <c r="A68" s="354"/>
      <c r="B68" s="98" t="s">
        <v>260</v>
      </c>
      <c r="C68" s="98"/>
      <c r="D68" s="98"/>
      <c r="E68" s="99">
        <v>0</v>
      </c>
      <c r="F68" s="100">
        <v>0</v>
      </c>
      <c r="G68" s="99">
        <v>0</v>
      </c>
      <c r="H68" s="101">
        <f t="shared" si="2"/>
        <v>0</v>
      </c>
      <c r="I68" s="102"/>
      <c r="J68" s="121"/>
    </row>
    <row r="69" spans="1:10" s="112" customFormat="1" ht="13.2">
      <c r="A69" s="356"/>
      <c r="B69" s="98" t="s">
        <v>261</v>
      </c>
      <c r="C69" s="98"/>
      <c r="D69" s="98"/>
      <c r="E69" s="99">
        <v>0</v>
      </c>
      <c r="F69" s="100">
        <v>0</v>
      </c>
      <c r="G69" s="99">
        <v>0</v>
      </c>
      <c r="H69" s="101">
        <f t="shared" si="2"/>
        <v>0</v>
      </c>
      <c r="I69" s="102"/>
      <c r="J69" s="121"/>
    </row>
    <row r="70" spans="1:10" s="112" customFormat="1" ht="13.2">
      <c r="A70" s="356"/>
      <c r="B70" s="98" t="s">
        <v>200</v>
      </c>
      <c r="C70" s="98"/>
      <c r="D70" s="98"/>
      <c r="E70" s="99">
        <v>0</v>
      </c>
      <c r="F70" s="100">
        <v>0</v>
      </c>
      <c r="G70" s="99">
        <v>0</v>
      </c>
      <c r="H70" s="101">
        <f t="shared" si="2"/>
        <v>0</v>
      </c>
      <c r="I70" s="102"/>
      <c r="J70" s="121"/>
    </row>
    <row r="71" spans="1:10" s="112" customFormat="1" ht="13.2">
      <c r="A71" s="356"/>
      <c r="B71" s="98" t="s">
        <v>194</v>
      </c>
      <c r="C71" s="98"/>
      <c r="D71" s="98"/>
      <c r="E71" s="103">
        <v>0</v>
      </c>
      <c r="F71" s="104">
        <v>0</v>
      </c>
      <c r="G71" s="103">
        <v>0</v>
      </c>
      <c r="H71" s="105">
        <f>SUM(E71:G71)</f>
        <v>0</v>
      </c>
      <c r="I71" s="102"/>
      <c r="J71" s="121"/>
    </row>
    <row r="72" spans="1:10" ht="13.8">
      <c r="A72" s="285" t="s">
        <v>262</v>
      </c>
      <c r="B72" s="282"/>
      <c r="C72" s="286"/>
      <c r="D72" s="287"/>
      <c r="E72" s="334">
        <f>SUM(E73:E81)</f>
        <v>0</v>
      </c>
      <c r="F72" s="334">
        <f>SUM(F73:F81)</f>
        <v>0</v>
      </c>
      <c r="G72" s="334">
        <f>SUM(G73:G81)</f>
        <v>0</v>
      </c>
      <c r="H72" s="334">
        <f>SUM(E72:G72)</f>
        <v>0</v>
      </c>
      <c r="I72" s="102"/>
      <c r="J72" s="96"/>
    </row>
    <row r="73" spans="1:10" s="95" customFormat="1" ht="13.2">
      <c r="A73" s="343" t="s">
        <v>263</v>
      </c>
      <c r="B73" s="98" t="s">
        <v>264</v>
      </c>
      <c r="C73" s="98"/>
      <c r="D73" s="98"/>
      <c r="E73" s="109">
        <v>0</v>
      </c>
      <c r="F73" s="110">
        <v>0</v>
      </c>
      <c r="G73" s="109">
        <v>0</v>
      </c>
      <c r="H73" s="111">
        <f aca="true" t="shared" si="3" ref="H73:H107">SUM(E73:G73)</f>
        <v>0</v>
      </c>
      <c r="I73" s="102"/>
      <c r="J73" s="122"/>
    </row>
    <row r="74" spans="1:10" s="95" customFormat="1" ht="13.2">
      <c r="A74" s="343" t="s">
        <v>265</v>
      </c>
      <c r="B74" s="98" t="s">
        <v>266</v>
      </c>
      <c r="C74" s="98"/>
      <c r="D74" s="98"/>
      <c r="E74" s="99">
        <v>0</v>
      </c>
      <c r="F74" s="100">
        <v>0</v>
      </c>
      <c r="G74" s="99">
        <v>0</v>
      </c>
      <c r="H74" s="101">
        <f t="shared" si="3"/>
        <v>0</v>
      </c>
      <c r="I74" s="102"/>
      <c r="J74" s="122"/>
    </row>
    <row r="75" spans="1:10" s="95" customFormat="1" ht="13.2">
      <c r="A75" s="343" t="s">
        <v>267</v>
      </c>
      <c r="B75" s="98" t="s">
        <v>268</v>
      </c>
      <c r="C75" s="98"/>
      <c r="D75" s="98"/>
      <c r="E75" s="99">
        <v>0</v>
      </c>
      <c r="F75" s="100">
        <v>0</v>
      </c>
      <c r="G75" s="99">
        <v>0</v>
      </c>
      <c r="H75" s="101">
        <f t="shared" si="3"/>
        <v>0</v>
      </c>
      <c r="I75" s="102"/>
      <c r="J75" s="122"/>
    </row>
    <row r="76" spans="1:10" s="95" customFormat="1" ht="13.2">
      <c r="A76" s="343" t="s">
        <v>269</v>
      </c>
      <c r="B76" s="98" t="s">
        <v>270</v>
      </c>
      <c r="C76" s="98"/>
      <c r="D76" s="98"/>
      <c r="E76" s="99">
        <v>0</v>
      </c>
      <c r="F76" s="100">
        <v>0</v>
      </c>
      <c r="G76" s="99">
        <v>0</v>
      </c>
      <c r="H76" s="101">
        <f t="shared" si="3"/>
        <v>0</v>
      </c>
      <c r="I76" s="102"/>
      <c r="J76" s="122"/>
    </row>
    <row r="77" spans="1:10" s="95" customFormat="1" ht="13.2">
      <c r="A77" s="343" t="s">
        <v>271</v>
      </c>
      <c r="B77" s="98" t="s">
        <v>272</v>
      </c>
      <c r="C77" s="98"/>
      <c r="D77" s="98"/>
      <c r="E77" s="99">
        <v>0</v>
      </c>
      <c r="F77" s="100">
        <v>0</v>
      </c>
      <c r="G77" s="99">
        <v>0</v>
      </c>
      <c r="H77" s="101">
        <f t="shared" si="3"/>
        <v>0</v>
      </c>
      <c r="I77" s="102"/>
      <c r="J77" s="122"/>
    </row>
    <row r="78" spans="1:10" s="95" customFormat="1" ht="13.2">
      <c r="A78" s="357" t="s">
        <v>199</v>
      </c>
      <c r="B78" s="98" t="s">
        <v>273</v>
      </c>
      <c r="C78" s="98"/>
      <c r="D78" s="98"/>
      <c r="E78" s="99">
        <v>0</v>
      </c>
      <c r="F78" s="100">
        <v>0</v>
      </c>
      <c r="G78" s="99">
        <v>0</v>
      </c>
      <c r="H78" s="101">
        <f t="shared" si="3"/>
        <v>0</v>
      </c>
      <c r="I78" s="102"/>
      <c r="J78" s="122"/>
    </row>
    <row r="79" spans="1:10" s="95" customFormat="1" ht="13.2">
      <c r="A79" s="343" t="s">
        <v>198</v>
      </c>
      <c r="B79" s="98" t="s">
        <v>274</v>
      </c>
      <c r="C79" s="98"/>
      <c r="D79" s="98"/>
      <c r="E79" s="99">
        <v>0</v>
      </c>
      <c r="F79" s="100">
        <v>0</v>
      </c>
      <c r="G79" s="99">
        <v>0</v>
      </c>
      <c r="H79" s="101">
        <f t="shared" si="3"/>
        <v>0</v>
      </c>
      <c r="I79" s="102"/>
      <c r="J79" s="122"/>
    </row>
    <row r="80" spans="1:10" s="95" customFormat="1" ht="13.2">
      <c r="A80" s="357" t="s">
        <v>196</v>
      </c>
      <c r="B80" s="98" t="s">
        <v>197</v>
      </c>
      <c r="C80" s="98"/>
      <c r="D80" s="98"/>
      <c r="E80" s="99">
        <v>0</v>
      </c>
      <c r="F80" s="100">
        <v>0</v>
      </c>
      <c r="G80" s="99">
        <v>0</v>
      </c>
      <c r="H80" s="101">
        <f t="shared" si="3"/>
        <v>0</v>
      </c>
      <c r="I80" s="102"/>
      <c r="J80" s="122"/>
    </row>
    <row r="81" spans="1:10" s="95" customFormat="1" ht="13.2">
      <c r="A81" s="343" t="s">
        <v>195</v>
      </c>
      <c r="B81" s="98" t="s">
        <v>194</v>
      </c>
      <c r="C81" s="98"/>
      <c r="D81" s="98"/>
      <c r="E81" s="103">
        <v>0</v>
      </c>
      <c r="F81" s="104">
        <v>0</v>
      </c>
      <c r="G81" s="103">
        <v>0</v>
      </c>
      <c r="H81" s="105">
        <f t="shared" si="3"/>
        <v>0</v>
      </c>
      <c r="I81" s="102"/>
      <c r="J81" s="122"/>
    </row>
    <row r="82" spans="1:10" ht="13.8">
      <c r="A82" s="285" t="s">
        <v>275</v>
      </c>
      <c r="B82" s="282"/>
      <c r="C82" s="286"/>
      <c r="D82" s="284"/>
      <c r="E82" s="334">
        <f>SUM(E83:E90)</f>
        <v>0</v>
      </c>
      <c r="F82" s="334">
        <f>SUM(F83:F90)</f>
        <v>0</v>
      </c>
      <c r="G82" s="334">
        <f>SUM(G83:G90)</f>
        <v>0</v>
      </c>
      <c r="H82" s="334">
        <f>SUM(E82:G82)</f>
        <v>0</v>
      </c>
      <c r="I82" s="102"/>
      <c r="J82" s="96"/>
    </row>
    <row r="83" spans="1:10" s="95" customFormat="1" ht="13.2">
      <c r="A83" s="343" t="s">
        <v>193</v>
      </c>
      <c r="B83" s="123" t="s">
        <v>192</v>
      </c>
      <c r="C83" s="123"/>
      <c r="D83" s="123"/>
      <c r="E83" s="109">
        <v>0</v>
      </c>
      <c r="F83" s="110">
        <v>0</v>
      </c>
      <c r="G83" s="109">
        <v>0</v>
      </c>
      <c r="H83" s="111">
        <f t="shared" si="3"/>
        <v>0</v>
      </c>
      <c r="I83" s="102"/>
      <c r="J83" s="122"/>
    </row>
    <row r="84" spans="1:10" s="95" customFormat="1" ht="13.2">
      <c r="A84" s="343" t="s">
        <v>191</v>
      </c>
      <c r="B84" s="98" t="s">
        <v>190</v>
      </c>
      <c r="C84" s="98"/>
      <c r="D84" s="98"/>
      <c r="E84" s="99">
        <v>0</v>
      </c>
      <c r="F84" s="100">
        <v>0</v>
      </c>
      <c r="G84" s="99">
        <v>0</v>
      </c>
      <c r="H84" s="101">
        <f t="shared" si="3"/>
        <v>0</v>
      </c>
      <c r="I84" s="102"/>
      <c r="J84" s="122"/>
    </row>
    <row r="85" spans="1:10" s="95" customFormat="1" ht="13.2">
      <c r="A85" s="358" t="s">
        <v>189</v>
      </c>
      <c r="B85" s="124" t="s">
        <v>188</v>
      </c>
      <c r="C85" s="124"/>
      <c r="D85" s="124"/>
      <c r="E85" s="99">
        <v>0</v>
      </c>
      <c r="F85" s="100">
        <v>0</v>
      </c>
      <c r="G85" s="99">
        <v>0</v>
      </c>
      <c r="H85" s="101">
        <f t="shared" si="3"/>
        <v>0</v>
      </c>
      <c r="I85" s="106"/>
      <c r="J85" s="235"/>
    </row>
    <row r="86" spans="1:10" s="95" customFormat="1" ht="13.2">
      <c r="A86" s="358" t="s">
        <v>187</v>
      </c>
      <c r="B86" s="124" t="s">
        <v>276</v>
      </c>
      <c r="C86" s="124"/>
      <c r="D86" s="124"/>
      <c r="E86" s="99">
        <v>0</v>
      </c>
      <c r="F86" s="100">
        <v>0</v>
      </c>
      <c r="G86" s="99">
        <v>0</v>
      </c>
      <c r="H86" s="101">
        <f t="shared" si="3"/>
        <v>0</v>
      </c>
      <c r="I86" s="106"/>
      <c r="J86" s="235"/>
    </row>
    <row r="87" spans="1:10" s="95" customFormat="1" ht="13.2">
      <c r="A87" s="343" t="s">
        <v>186</v>
      </c>
      <c r="B87" s="98" t="s">
        <v>277</v>
      </c>
      <c r="C87" s="98"/>
      <c r="D87" s="98"/>
      <c r="E87" s="99">
        <v>0</v>
      </c>
      <c r="F87" s="100">
        <v>0</v>
      </c>
      <c r="G87" s="99">
        <v>0</v>
      </c>
      <c r="H87" s="101">
        <f t="shared" si="3"/>
        <v>0</v>
      </c>
      <c r="I87" s="102"/>
      <c r="J87" s="122"/>
    </row>
    <row r="88" spans="1:10" s="95" customFormat="1" ht="13.2">
      <c r="A88" s="343" t="s">
        <v>185</v>
      </c>
      <c r="B88" s="98" t="s">
        <v>278</v>
      </c>
      <c r="C88" s="98"/>
      <c r="D88" s="98"/>
      <c r="E88" s="99">
        <v>0</v>
      </c>
      <c r="F88" s="100">
        <v>0</v>
      </c>
      <c r="G88" s="99">
        <v>0</v>
      </c>
      <c r="H88" s="101">
        <f>SUM(E88:G88)</f>
        <v>0</v>
      </c>
      <c r="I88" s="102"/>
      <c r="J88" s="122"/>
    </row>
    <row r="89" spans="1:10" s="95" customFormat="1" ht="13.2">
      <c r="A89" s="343" t="s">
        <v>184</v>
      </c>
      <c r="B89" s="98" t="s">
        <v>279</v>
      </c>
      <c r="C89" s="98"/>
      <c r="D89" s="98"/>
      <c r="E89" s="99">
        <v>0</v>
      </c>
      <c r="F89" s="100">
        <v>0</v>
      </c>
      <c r="G89" s="99">
        <v>0</v>
      </c>
      <c r="H89" s="101">
        <f t="shared" si="3"/>
        <v>0</v>
      </c>
      <c r="I89" s="102"/>
      <c r="J89" s="122"/>
    </row>
    <row r="90" spans="1:10" s="95" customFormat="1" ht="13.2">
      <c r="A90" s="343" t="s">
        <v>280</v>
      </c>
      <c r="B90" s="98" t="s">
        <v>183</v>
      </c>
      <c r="C90" s="98"/>
      <c r="D90" s="98"/>
      <c r="E90" s="103">
        <v>0</v>
      </c>
      <c r="F90" s="104">
        <v>0</v>
      </c>
      <c r="G90" s="103">
        <v>0</v>
      </c>
      <c r="H90" s="105">
        <f>SUM(E90:G90)</f>
        <v>0</v>
      </c>
      <c r="I90" s="102"/>
      <c r="J90" s="122"/>
    </row>
    <row r="91" spans="1:9" s="95" customFormat="1" ht="13.2">
      <c r="A91" s="288" t="s">
        <v>281</v>
      </c>
      <c r="B91" s="289"/>
      <c r="C91" s="286"/>
      <c r="D91" s="284"/>
      <c r="E91" s="334">
        <f>SUM(E92:E100)</f>
        <v>0</v>
      </c>
      <c r="F91" s="334">
        <f>SUM(F92:F100)</f>
        <v>0</v>
      </c>
      <c r="G91" s="334">
        <f>SUM(G92:G100)</f>
        <v>0</v>
      </c>
      <c r="H91" s="334">
        <f>SUM(E91:G91)</f>
        <v>0</v>
      </c>
      <c r="I91" s="102"/>
    </row>
    <row r="92" spans="1:9" s="95" customFormat="1" ht="15" customHeight="1">
      <c r="A92" s="359" t="s">
        <v>282</v>
      </c>
      <c r="B92" s="327" t="s">
        <v>283</v>
      </c>
      <c r="C92" s="327"/>
      <c r="D92" s="327"/>
      <c r="E92" s="328">
        <v>0</v>
      </c>
      <c r="F92" s="328">
        <v>0</v>
      </c>
      <c r="G92" s="328">
        <v>0</v>
      </c>
      <c r="H92" s="360">
        <f t="shared" si="3"/>
        <v>0</v>
      </c>
      <c r="I92" s="102"/>
    </row>
    <row r="93" spans="1:9" s="95" customFormat="1" ht="13.2">
      <c r="A93" s="361" t="s">
        <v>284</v>
      </c>
      <c r="B93" s="329" t="s">
        <v>285</v>
      </c>
      <c r="C93" s="329"/>
      <c r="D93" s="329"/>
      <c r="E93" s="330">
        <v>0</v>
      </c>
      <c r="F93" s="330">
        <v>0</v>
      </c>
      <c r="G93" s="330">
        <v>0</v>
      </c>
      <c r="H93" s="362">
        <f t="shared" si="3"/>
        <v>0</v>
      </c>
      <c r="I93" s="102"/>
    </row>
    <row r="94" spans="1:9" s="95" customFormat="1" ht="13.2">
      <c r="A94" s="343" t="s">
        <v>181</v>
      </c>
      <c r="B94" s="98" t="s">
        <v>286</v>
      </c>
      <c r="C94" s="98"/>
      <c r="D94" s="98"/>
      <c r="E94" s="99">
        <v>0</v>
      </c>
      <c r="F94" s="99">
        <v>0</v>
      </c>
      <c r="G94" s="99">
        <v>0</v>
      </c>
      <c r="H94" s="362">
        <f t="shared" si="3"/>
        <v>0</v>
      </c>
      <c r="I94" s="102"/>
    </row>
    <row r="95" spans="1:9" s="95" customFormat="1" ht="13.2">
      <c r="A95" s="344" t="s">
        <v>180</v>
      </c>
      <c r="B95" s="98" t="s">
        <v>179</v>
      </c>
      <c r="C95" s="98"/>
      <c r="D95" s="98"/>
      <c r="E95" s="99">
        <v>0</v>
      </c>
      <c r="F95" s="99">
        <v>0</v>
      </c>
      <c r="G95" s="99">
        <v>0</v>
      </c>
      <c r="H95" s="362">
        <f t="shared" si="3"/>
        <v>0</v>
      </c>
      <c r="I95" s="102"/>
    </row>
    <row r="96" spans="1:9" s="95" customFormat="1" ht="13.2">
      <c r="A96" s="344" t="s">
        <v>178</v>
      </c>
      <c r="B96" s="98" t="s">
        <v>177</v>
      </c>
      <c r="C96" s="98"/>
      <c r="D96" s="98"/>
      <c r="E96" s="99">
        <v>0</v>
      </c>
      <c r="F96" s="99">
        <v>0</v>
      </c>
      <c r="G96" s="99">
        <v>0</v>
      </c>
      <c r="H96" s="362">
        <f>SUM(E96:G96)</f>
        <v>0</v>
      </c>
      <c r="I96" s="102"/>
    </row>
    <row r="97" spans="1:9" s="95" customFormat="1" ht="13.2">
      <c r="A97" s="344" t="s">
        <v>176</v>
      </c>
      <c r="B97" s="98" t="s">
        <v>287</v>
      </c>
      <c r="C97" s="98"/>
      <c r="D97" s="98"/>
      <c r="E97" s="99">
        <v>0</v>
      </c>
      <c r="F97" s="99">
        <v>0</v>
      </c>
      <c r="G97" s="99">
        <v>0</v>
      </c>
      <c r="H97" s="362">
        <f t="shared" si="3"/>
        <v>0</v>
      </c>
      <c r="I97" s="102"/>
    </row>
    <row r="98" spans="1:9" s="95" customFormat="1" ht="13.2">
      <c r="A98" s="344" t="s">
        <v>175</v>
      </c>
      <c r="B98" s="98" t="s">
        <v>174</v>
      </c>
      <c r="C98" s="98"/>
      <c r="D98" s="98"/>
      <c r="E98" s="99">
        <v>0</v>
      </c>
      <c r="F98" s="99">
        <v>0</v>
      </c>
      <c r="G98" s="99">
        <v>0</v>
      </c>
      <c r="H98" s="362">
        <f t="shared" si="3"/>
        <v>0</v>
      </c>
      <c r="I98" s="102"/>
    </row>
    <row r="99" spans="1:9" s="95" customFormat="1" ht="13.2">
      <c r="A99" s="344" t="s">
        <v>173</v>
      </c>
      <c r="B99" s="98" t="s">
        <v>172</v>
      </c>
      <c r="C99" s="98"/>
      <c r="D99" s="98"/>
      <c r="E99" s="99">
        <v>0</v>
      </c>
      <c r="F99" s="99">
        <v>0</v>
      </c>
      <c r="G99" s="99">
        <v>0</v>
      </c>
      <c r="H99" s="362">
        <f t="shared" si="3"/>
        <v>0</v>
      </c>
      <c r="I99" s="102"/>
    </row>
    <row r="100" spans="1:9" s="95" customFormat="1" ht="13.2">
      <c r="A100" s="343" t="s">
        <v>171</v>
      </c>
      <c r="B100" s="126" t="s">
        <v>288</v>
      </c>
      <c r="C100" s="98"/>
      <c r="D100" s="98"/>
      <c r="E100" s="103">
        <v>0</v>
      </c>
      <c r="F100" s="103">
        <v>0</v>
      </c>
      <c r="G100" s="103">
        <v>0</v>
      </c>
      <c r="H100" s="363">
        <f t="shared" si="3"/>
        <v>0</v>
      </c>
      <c r="I100" s="102"/>
    </row>
    <row r="101" spans="1:9" ht="13.8">
      <c r="A101" s="288" t="s">
        <v>289</v>
      </c>
      <c r="B101" s="289"/>
      <c r="C101" s="286"/>
      <c r="D101" s="284"/>
      <c r="E101" s="334">
        <f>SUM(E102:E107)</f>
        <v>0</v>
      </c>
      <c r="F101" s="334">
        <f>SUM(F102:F107)</f>
        <v>0</v>
      </c>
      <c r="G101" s="334">
        <f>SUM(G102:G107)</f>
        <v>0</v>
      </c>
      <c r="H101" s="334">
        <f>SUM(E101:G101)</f>
        <v>0</v>
      </c>
      <c r="I101" s="102"/>
    </row>
    <row r="102" spans="1:9" s="95" customFormat="1" ht="13.2">
      <c r="A102" s="345" t="s">
        <v>170</v>
      </c>
      <c r="B102" s="123" t="s">
        <v>169</v>
      </c>
      <c r="C102" s="123"/>
      <c r="D102" s="123"/>
      <c r="E102" s="109">
        <v>0</v>
      </c>
      <c r="F102" s="109">
        <v>0</v>
      </c>
      <c r="G102" s="109">
        <v>0</v>
      </c>
      <c r="H102" s="360">
        <f t="shared" si="3"/>
        <v>0</v>
      </c>
      <c r="I102" s="102"/>
    </row>
    <row r="103" spans="1:9" s="95" customFormat="1" ht="13.2">
      <c r="A103" s="343" t="s">
        <v>168</v>
      </c>
      <c r="B103" s="98" t="s">
        <v>290</v>
      </c>
      <c r="C103" s="98"/>
      <c r="D103" s="98"/>
      <c r="E103" s="99">
        <v>0</v>
      </c>
      <c r="F103" s="99">
        <v>0</v>
      </c>
      <c r="G103" s="99">
        <v>0</v>
      </c>
      <c r="H103" s="362">
        <f t="shared" si="3"/>
        <v>0</v>
      </c>
      <c r="I103" s="102"/>
    </row>
    <row r="104" spans="1:9" s="129" customFormat="1" ht="13.2">
      <c r="A104" s="364" t="s">
        <v>291</v>
      </c>
      <c r="B104" s="127" t="s">
        <v>292</v>
      </c>
      <c r="C104" s="128"/>
      <c r="D104" s="128"/>
      <c r="E104" s="99">
        <v>0</v>
      </c>
      <c r="F104" s="99">
        <v>0</v>
      </c>
      <c r="G104" s="99">
        <v>0</v>
      </c>
      <c r="H104" s="362">
        <f t="shared" si="3"/>
        <v>0</v>
      </c>
      <c r="I104" s="102"/>
    </row>
    <row r="105" spans="1:9" s="95" customFormat="1" ht="13.2">
      <c r="A105" s="345" t="s">
        <v>293</v>
      </c>
      <c r="B105" s="98" t="s">
        <v>294</v>
      </c>
      <c r="C105" s="98"/>
      <c r="D105" s="98"/>
      <c r="E105" s="99">
        <v>0</v>
      </c>
      <c r="F105" s="99">
        <v>0</v>
      </c>
      <c r="G105" s="99">
        <v>0</v>
      </c>
      <c r="H105" s="362">
        <f t="shared" si="3"/>
        <v>0</v>
      </c>
      <c r="I105" s="102"/>
    </row>
    <row r="106" spans="1:9" s="95" customFormat="1" ht="13.2">
      <c r="A106" s="345" t="s">
        <v>295</v>
      </c>
      <c r="B106" s="98" t="s">
        <v>296</v>
      </c>
      <c r="C106" s="98"/>
      <c r="D106" s="98"/>
      <c r="E106" s="99">
        <v>0</v>
      </c>
      <c r="F106" s="99">
        <v>0</v>
      </c>
      <c r="G106" s="99">
        <v>0</v>
      </c>
      <c r="H106" s="362">
        <f t="shared" si="3"/>
        <v>0</v>
      </c>
      <c r="I106" s="102"/>
    </row>
    <row r="107" spans="1:9" s="95" customFormat="1" ht="13.2">
      <c r="A107" s="345" t="s">
        <v>297</v>
      </c>
      <c r="B107" s="98" t="s">
        <v>298</v>
      </c>
      <c r="C107" s="98"/>
      <c r="D107" s="98"/>
      <c r="E107" s="103">
        <v>0</v>
      </c>
      <c r="F107" s="103">
        <v>0</v>
      </c>
      <c r="G107" s="103">
        <v>0</v>
      </c>
      <c r="H107" s="363">
        <f t="shared" si="3"/>
        <v>0</v>
      </c>
      <c r="I107" s="102"/>
    </row>
    <row r="108" spans="1:10" ht="13.8">
      <c r="A108" s="288" t="s">
        <v>167</v>
      </c>
      <c r="B108" s="289"/>
      <c r="C108" s="286"/>
      <c r="D108" s="284"/>
      <c r="E108" s="334">
        <f>SUM(E109:E114)</f>
        <v>0</v>
      </c>
      <c r="F108" s="334">
        <f>SUM(F109:F114)</f>
        <v>0</v>
      </c>
      <c r="G108" s="334">
        <f>SUM(G109:G114)</f>
        <v>0</v>
      </c>
      <c r="H108" s="334">
        <f>SUM(E108:G108)</f>
        <v>0</v>
      </c>
      <c r="I108" s="335" t="s">
        <v>245</v>
      </c>
      <c r="J108" s="116"/>
    </row>
    <row r="109" spans="1:10" s="95" customFormat="1" ht="13.2">
      <c r="A109" s="343" t="s">
        <v>166</v>
      </c>
      <c r="B109" s="123" t="s">
        <v>299</v>
      </c>
      <c r="C109" s="123"/>
      <c r="D109" s="123"/>
      <c r="E109" s="109">
        <v>0</v>
      </c>
      <c r="F109" s="109">
        <v>0</v>
      </c>
      <c r="G109" s="109">
        <v>0</v>
      </c>
      <c r="H109" s="360">
        <f aca="true" t="shared" si="4" ref="H109:H124">SUM(E109:G109)</f>
        <v>0</v>
      </c>
      <c r="I109" s="336"/>
      <c r="J109" s="232"/>
    </row>
    <row r="110" spans="1:10" s="95" customFormat="1" ht="13.2">
      <c r="A110" s="343" t="s">
        <v>165</v>
      </c>
      <c r="B110" s="98" t="s">
        <v>300</v>
      </c>
      <c r="C110" s="98"/>
      <c r="D110" s="98"/>
      <c r="E110" s="99">
        <v>0</v>
      </c>
      <c r="F110" s="99">
        <v>0</v>
      </c>
      <c r="G110" s="99">
        <v>0</v>
      </c>
      <c r="H110" s="362">
        <f t="shared" si="4"/>
        <v>0</v>
      </c>
      <c r="I110" s="336"/>
      <c r="J110" s="232"/>
    </row>
    <row r="111" spans="1:10" s="95" customFormat="1" ht="13.2">
      <c r="A111" s="343" t="s">
        <v>164</v>
      </c>
      <c r="B111" s="98" t="s">
        <v>301</v>
      </c>
      <c r="C111" s="98"/>
      <c r="D111" s="98"/>
      <c r="E111" s="99">
        <v>0</v>
      </c>
      <c r="F111" s="99">
        <v>0</v>
      </c>
      <c r="G111" s="99">
        <v>0</v>
      </c>
      <c r="H111" s="362">
        <f t="shared" si="4"/>
        <v>0</v>
      </c>
      <c r="I111" s="336"/>
      <c r="J111" s="232"/>
    </row>
    <row r="112" spans="1:10" s="95" customFormat="1" ht="13.2">
      <c r="A112" s="343" t="s">
        <v>162</v>
      </c>
      <c r="B112" s="98" t="s">
        <v>163</v>
      </c>
      <c r="C112" s="98"/>
      <c r="D112" s="98"/>
      <c r="E112" s="99">
        <v>0</v>
      </c>
      <c r="F112" s="99">
        <v>0</v>
      </c>
      <c r="G112" s="99">
        <v>0</v>
      </c>
      <c r="H112" s="362">
        <f t="shared" si="4"/>
        <v>0</v>
      </c>
      <c r="I112" s="336"/>
      <c r="J112" s="232"/>
    </row>
    <row r="113" spans="1:10" s="95" customFormat="1" ht="13.2">
      <c r="A113" s="343" t="s">
        <v>160</v>
      </c>
      <c r="B113" s="98" t="s">
        <v>161</v>
      </c>
      <c r="C113" s="98"/>
      <c r="D113" s="98"/>
      <c r="E113" s="99">
        <v>0</v>
      </c>
      <c r="F113" s="99">
        <v>0</v>
      </c>
      <c r="G113" s="99">
        <v>0</v>
      </c>
      <c r="H113" s="362">
        <f t="shared" si="4"/>
        <v>0</v>
      </c>
      <c r="I113" s="336"/>
      <c r="J113" s="232"/>
    </row>
    <row r="114" spans="1:10" s="95" customFormat="1" ht="13.2">
      <c r="A114" s="343" t="s">
        <v>158</v>
      </c>
      <c r="B114" s="98" t="s">
        <v>157</v>
      </c>
      <c r="C114" s="98"/>
      <c r="D114" s="98"/>
      <c r="E114" s="103">
        <v>0</v>
      </c>
      <c r="F114" s="103">
        <v>0</v>
      </c>
      <c r="G114" s="103">
        <v>0</v>
      </c>
      <c r="H114" s="363">
        <f t="shared" si="4"/>
        <v>0</v>
      </c>
      <c r="I114" s="336"/>
      <c r="J114" s="232"/>
    </row>
    <row r="115" spans="1:10" ht="13.8">
      <c r="A115" s="288" t="s">
        <v>302</v>
      </c>
      <c r="B115" s="289"/>
      <c r="C115" s="286"/>
      <c r="D115" s="284"/>
      <c r="E115" s="334">
        <f>SUM(E116:E124)</f>
        <v>0</v>
      </c>
      <c r="F115" s="334">
        <f>SUM(F116:F124)</f>
        <v>0</v>
      </c>
      <c r="G115" s="334">
        <f>SUM(G116:G124)</f>
        <v>0</v>
      </c>
      <c r="H115" s="334">
        <f>SUM(E115:G115)</f>
        <v>0</v>
      </c>
      <c r="I115" s="336"/>
      <c r="J115" s="232"/>
    </row>
    <row r="116" spans="1:10" s="95" customFormat="1" ht="13.2">
      <c r="A116" s="365" t="s">
        <v>155</v>
      </c>
      <c r="B116" s="130" t="s">
        <v>303</v>
      </c>
      <c r="C116" s="123"/>
      <c r="D116" s="123"/>
      <c r="E116" s="109">
        <v>0</v>
      </c>
      <c r="F116" s="109">
        <v>0</v>
      </c>
      <c r="G116" s="109">
        <v>0</v>
      </c>
      <c r="H116" s="360">
        <f t="shared" si="4"/>
        <v>0</v>
      </c>
      <c r="I116" s="336"/>
      <c r="J116" s="232"/>
    </row>
    <row r="117" spans="1:10" s="95" customFormat="1" ht="13.2">
      <c r="A117" s="366" t="s">
        <v>154</v>
      </c>
      <c r="B117" s="98" t="s">
        <v>304</v>
      </c>
      <c r="C117" s="98"/>
      <c r="D117" s="98"/>
      <c r="E117" s="99">
        <v>0</v>
      </c>
      <c r="F117" s="99">
        <v>0</v>
      </c>
      <c r="G117" s="99">
        <v>0</v>
      </c>
      <c r="H117" s="362">
        <f t="shared" si="4"/>
        <v>0</v>
      </c>
      <c r="I117" s="336"/>
      <c r="J117" s="232"/>
    </row>
    <row r="118" spans="1:10" s="95" customFormat="1" ht="13.2">
      <c r="A118" s="343" t="s">
        <v>305</v>
      </c>
      <c r="B118" s="98" t="s">
        <v>306</v>
      </c>
      <c r="C118" s="98"/>
      <c r="D118" s="98"/>
      <c r="E118" s="99">
        <v>0</v>
      </c>
      <c r="F118" s="99">
        <v>0</v>
      </c>
      <c r="G118" s="99">
        <v>0</v>
      </c>
      <c r="H118" s="362">
        <f t="shared" si="4"/>
        <v>0</v>
      </c>
      <c r="I118" s="336"/>
      <c r="J118" s="232"/>
    </row>
    <row r="119" spans="1:10" s="95" customFormat="1" ht="12" customHeight="1">
      <c r="A119" s="343" t="s">
        <v>153</v>
      </c>
      <c r="B119" s="131" t="s">
        <v>159</v>
      </c>
      <c r="C119" s="98"/>
      <c r="D119" s="98"/>
      <c r="E119" s="99">
        <v>0</v>
      </c>
      <c r="F119" s="99">
        <v>0</v>
      </c>
      <c r="G119" s="99">
        <v>0</v>
      </c>
      <c r="H119" s="362">
        <f t="shared" si="4"/>
        <v>0</v>
      </c>
      <c r="I119" s="336"/>
      <c r="J119" s="232"/>
    </row>
    <row r="120" spans="1:10" s="95" customFormat="1" ht="13.2">
      <c r="A120" s="343" t="s">
        <v>152</v>
      </c>
      <c r="B120" s="98" t="s">
        <v>307</v>
      </c>
      <c r="C120" s="98"/>
      <c r="D120" s="98"/>
      <c r="E120" s="99">
        <v>0</v>
      </c>
      <c r="F120" s="99">
        <v>0</v>
      </c>
      <c r="G120" s="99">
        <v>0</v>
      </c>
      <c r="H120" s="362">
        <f t="shared" si="4"/>
        <v>0</v>
      </c>
      <c r="I120" s="336"/>
      <c r="J120" s="232"/>
    </row>
    <row r="121" spans="1:10" s="95" customFormat="1" ht="13.2">
      <c r="A121" s="343" t="s">
        <v>151</v>
      </c>
      <c r="B121" s="98" t="s">
        <v>308</v>
      </c>
      <c r="C121" s="98"/>
      <c r="D121" s="98"/>
      <c r="E121" s="99">
        <v>0</v>
      </c>
      <c r="F121" s="99">
        <v>0</v>
      </c>
      <c r="G121" s="99">
        <v>0</v>
      </c>
      <c r="H121" s="362">
        <f t="shared" si="4"/>
        <v>0</v>
      </c>
      <c r="I121" s="336"/>
      <c r="J121" s="232"/>
    </row>
    <row r="122" spans="1:10" s="95" customFormat="1" ht="13.2">
      <c r="A122" s="343" t="s">
        <v>149</v>
      </c>
      <c r="B122" s="98" t="s">
        <v>309</v>
      </c>
      <c r="C122" s="98"/>
      <c r="D122" s="98"/>
      <c r="E122" s="99">
        <v>0</v>
      </c>
      <c r="F122" s="99">
        <v>0</v>
      </c>
      <c r="G122" s="99">
        <v>0</v>
      </c>
      <c r="H122" s="362">
        <f t="shared" si="4"/>
        <v>0</v>
      </c>
      <c r="I122" s="341"/>
      <c r="J122" s="132"/>
    </row>
    <row r="123" spans="1:10" s="95" customFormat="1" ht="13.2">
      <c r="A123" s="343" t="s">
        <v>148</v>
      </c>
      <c r="B123" s="98" t="s">
        <v>150</v>
      </c>
      <c r="C123" s="98"/>
      <c r="D123" s="98"/>
      <c r="E123" s="99">
        <v>0</v>
      </c>
      <c r="F123" s="99">
        <v>0</v>
      </c>
      <c r="G123" s="99">
        <v>0</v>
      </c>
      <c r="H123" s="362">
        <f t="shared" si="4"/>
        <v>0</v>
      </c>
      <c r="I123" s="336"/>
      <c r="J123" s="232"/>
    </row>
    <row r="124" spans="1:10" s="95" customFormat="1" ht="13.2">
      <c r="A124" s="343" t="s">
        <v>310</v>
      </c>
      <c r="B124" s="119" t="s">
        <v>311</v>
      </c>
      <c r="C124" s="98"/>
      <c r="D124" s="98"/>
      <c r="E124" s="103">
        <v>0</v>
      </c>
      <c r="F124" s="103">
        <v>0</v>
      </c>
      <c r="G124" s="103">
        <v>0</v>
      </c>
      <c r="H124" s="363">
        <f t="shared" si="4"/>
        <v>0</v>
      </c>
      <c r="I124" s="336"/>
      <c r="J124" s="232"/>
    </row>
    <row r="125" spans="1:10" ht="13.8">
      <c r="A125" s="288" t="s">
        <v>147</v>
      </c>
      <c r="B125" s="289"/>
      <c r="C125" s="286"/>
      <c r="D125" s="284"/>
      <c r="E125" s="334">
        <f>SUM(E126:E129)</f>
        <v>0</v>
      </c>
      <c r="F125" s="334">
        <f>SUM(F126:F129)</f>
        <v>0</v>
      </c>
      <c r="G125" s="334">
        <f>SUM(G126:G129)</f>
        <v>0</v>
      </c>
      <c r="H125" s="334">
        <f>SUM(E125:G125)</f>
        <v>0</v>
      </c>
      <c r="I125" s="102"/>
      <c r="J125" s="95"/>
    </row>
    <row r="126" spans="1:10" s="95" customFormat="1" ht="13.8">
      <c r="A126" s="343" t="s">
        <v>146</v>
      </c>
      <c r="B126" s="133" t="s">
        <v>145</v>
      </c>
      <c r="C126" s="123"/>
      <c r="D126" s="123"/>
      <c r="E126" s="109">
        <v>0</v>
      </c>
      <c r="F126" s="109">
        <v>0</v>
      </c>
      <c r="G126" s="109">
        <v>0</v>
      </c>
      <c r="H126" s="360">
        <f aca="true" t="shared" si="5" ref="H126:H129">SUM(E126:G126)</f>
        <v>0</v>
      </c>
      <c r="I126" s="102"/>
      <c r="J126" s="97"/>
    </row>
    <row r="127" spans="1:9" s="95" customFormat="1" ht="13.2">
      <c r="A127" s="343" t="s">
        <v>144</v>
      </c>
      <c r="B127" s="134" t="s">
        <v>312</v>
      </c>
      <c r="C127" s="98"/>
      <c r="D127" s="98"/>
      <c r="E127" s="99">
        <v>0</v>
      </c>
      <c r="F127" s="99">
        <v>0</v>
      </c>
      <c r="G127" s="99">
        <v>0</v>
      </c>
      <c r="H127" s="362">
        <f t="shared" si="5"/>
        <v>0</v>
      </c>
      <c r="I127" s="102"/>
    </row>
    <row r="128" spans="1:9" s="95" customFormat="1" ht="13.2">
      <c r="A128" s="343" t="s">
        <v>143</v>
      </c>
      <c r="B128" s="134" t="s">
        <v>313</v>
      </c>
      <c r="C128" s="98"/>
      <c r="D128" s="98"/>
      <c r="E128" s="99">
        <v>0</v>
      </c>
      <c r="F128" s="99">
        <v>0</v>
      </c>
      <c r="G128" s="99">
        <v>0</v>
      </c>
      <c r="H128" s="362">
        <f t="shared" si="5"/>
        <v>0</v>
      </c>
      <c r="I128" s="102"/>
    </row>
    <row r="129" spans="1:9" s="95" customFormat="1" ht="13.2">
      <c r="A129" s="343" t="s">
        <v>142</v>
      </c>
      <c r="B129" s="134" t="s">
        <v>314</v>
      </c>
      <c r="C129" s="98"/>
      <c r="D129" s="98"/>
      <c r="E129" s="103">
        <v>0</v>
      </c>
      <c r="F129" s="103">
        <v>0</v>
      </c>
      <c r="G129" s="103">
        <v>0</v>
      </c>
      <c r="H129" s="363">
        <f t="shared" si="5"/>
        <v>0</v>
      </c>
      <c r="I129" s="102"/>
    </row>
    <row r="130" spans="1:10" ht="13.8">
      <c r="A130" s="285" t="s">
        <v>141</v>
      </c>
      <c r="B130" s="282"/>
      <c r="C130" s="290"/>
      <c r="D130" s="284"/>
      <c r="E130" s="334">
        <f>E9+E19+E72+E82+E91+E101+E108+E115+E125</f>
        <v>0</v>
      </c>
      <c r="F130" s="334">
        <f>F9+F19+F72+F82+F91+F101+F108+F115+F125</f>
        <v>0</v>
      </c>
      <c r="G130" s="334">
        <f>G9+G19+G72+G82+G91+G101+G108+G115+G125</f>
        <v>0</v>
      </c>
      <c r="H130" s="334">
        <f>SUM(E130:G130)</f>
        <v>0</v>
      </c>
      <c r="I130" s="102"/>
      <c r="J130" s="95"/>
    </row>
    <row r="131" spans="1:10" s="95" customFormat="1" ht="13.8">
      <c r="A131" s="349"/>
      <c r="B131" s="367"/>
      <c r="C131" s="125"/>
      <c r="D131" s="135" t="s">
        <v>140</v>
      </c>
      <c r="E131" s="109">
        <v>0</v>
      </c>
      <c r="F131" s="109">
        <v>0</v>
      </c>
      <c r="G131" s="109">
        <v>0</v>
      </c>
      <c r="H131" s="360">
        <f aca="true" t="shared" si="6" ref="H131:H132">SUM(E131:G131)</f>
        <v>0</v>
      </c>
      <c r="I131" s="102"/>
      <c r="J131" s="97"/>
    </row>
    <row r="132" spans="1:9" s="95" customFormat="1" ht="13.2">
      <c r="A132" s="349"/>
      <c r="B132" s="367"/>
      <c r="C132" s="367"/>
      <c r="D132" s="337" t="s">
        <v>315</v>
      </c>
      <c r="E132" s="103">
        <v>0</v>
      </c>
      <c r="F132" s="103">
        <v>0</v>
      </c>
      <c r="G132" s="103">
        <v>0</v>
      </c>
      <c r="H132" s="363">
        <f t="shared" si="6"/>
        <v>0</v>
      </c>
      <c r="I132" s="102"/>
    </row>
    <row r="133" spans="1:10" ht="13.8">
      <c r="A133" s="285" t="s">
        <v>139</v>
      </c>
      <c r="B133" s="282"/>
      <c r="C133" s="282"/>
      <c r="D133" s="339"/>
      <c r="E133" s="338">
        <f>E130+E131+E132</f>
        <v>0</v>
      </c>
      <c r="F133" s="334">
        <f>F130+F131+F132</f>
        <v>0</v>
      </c>
      <c r="G133" s="334">
        <f>G130+G131+G132</f>
        <v>0</v>
      </c>
      <c r="H133" s="334">
        <f>H130+H131+H132</f>
        <v>0</v>
      </c>
      <c r="I133" s="102"/>
      <c r="J133" s="95"/>
    </row>
    <row r="134" spans="1:9" ht="13.8">
      <c r="A134" s="136"/>
      <c r="B134" s="136"/>
      <c r="C134" s="136"/>
      <c r="D134" s="137"/>
      <c r="E134" s="97"/>
      <c r="F134" s="97"/>
      <c r="G134" s="97"/>
      <c r="H134" s="138"/>
      <c r="I134" s="139"/>
    </row>
    <row r="135" spans="1:8" ht="14.4">
      <c r="A135" s="136"/>
      <c r="B135" s="136"/>
      <c r="C135" s="136"/>
      <c r="D135" s="137"/>
      <c r="E135" s="140"/>
      <c r="F135" s="140"/>
      <c r="G135" s="140"/>
      <c r="H135" s="140"/>
    </row>
    <row r="136" spans="1:7" ht="15">
      <c r="A136" s="141"/>
      <c r="B136" s="141"/>
      <c r="C136" s="141"/>
      <c r="D136" s="142"/>
      <c r="E136" s="143"/>
      <c r="F136" s="143"/>
      <c r="G136" s="143"/>
    </row>
    <row r="137" spans="1:7" ht="15">
      <c r="A137" s="141"/>
      <c r="B137" s="141"/>
      <c r="C137" s="141"/>
      <c r="D137" s="142"/>
      <c r="E137" s="143"/>
      <c r="F137" s="143"/>
      <c r="G137" s="143"/>
    </row>
    <row r="138" spans="1:7" ht="15">
      <c r="A138" s="141"/>
      <c r="B138" s="141"/>
      <c r="C138" s="141"/>
      <c r="D138" s="142"/>
      <c r="E138" s="143"/>
      <c r="F138" s="143"/>
      <c r="G138" s="143"/>
    </row>
    <row r="139" spans="1:7" ht="15">
      <c r="A139" s="141"/>
      <c r="B139" s="141"/>
      <c r="C139" s="141"/>
      <c r="D139" s="142"/>
      <c r="E139" s="143"/>
      <c r="F139" s="143"/>
      <c r="G139" s="143"/>
    </row>
    <row r="140" spans="1:10" s="143" customFormat="1" ht="15">
      <c r="A140" s="141"/>
      <c r="B140" s="141"/>
      <c r="C140" s="141"/>
      <c r="D140" s="142"/>
      <c r="I140" s="95"/>
      <c r="J140" s="97"/>
    </row>
    <row r="141" spans="1:9" s="143" customFormat="1" ht="15">
      <c r="A141" s="141"/>
      <c r="B141" s="141"/>
      <c r="C141" s="141"/>
      <c r="D141" s="142"/>
      <c r="I141" s="95"/>
    </row>
    <row r="142" ht="15">
      <c r="J142" s="143"/>
    </row>
    <row r="150" spans="4:8" ht="13.8">
      <c r="D150" s="97"/>
      <c r="E150" s="97"/>
      <c r="F150" s="97"/>
      <c r="G150" s="97"/>
      <c r="H150" s="97"/>
    </row>
    <row r="151" spans="4:8" ht="13.8">
      <c r="D151" s="97"/>
      <c r="E151" s="97"/>
      <c r="F151" s="97"/>
      <c r="G151" s="97"/>
      <c r="H151" s="97"/>
    </row>
    <row r="152" spans="4:8" ht="13.8">
      <c r="D152" s="97"/>
      <c r="E152" s="97"/>
      <c r="F152" s="97"/>
      <c r="G152" s="97"/>
      <c r="H152" s="97"/>
    </row>
    <row r="153" spans="4:8" ht="13.8">
      <c r="D153" s="97"/>
      <c r="E153" s="97"/>
      <c r="F153" s="97"/>
      <c r="G153" s="97"/>
      <c r="H153" s="97"/>
    </row>
    <row r="154" spans="4:8" ht="13.8">
      <c r="D154" s="97"/>
      <c r="E154" s="97"/>
      <c r="F154" s="97"/>
      <c r="G154" s="97"/>
      <c r="H154" s="97"/>
    </row>
    <row r="155" spans="4:8" ht="13.8">
      <c r="D155" s="97"/>
      <c r="E155" s="97"/>
      <c r="F155" s="97"/>
      <c r="G155" s="97"/>
      <c r="H155" s="97"/>
    </row>
    <row r="156" spans="4:8" ht="13.8">
      <c r="D156" s="97"/>
      <c r="E156" s="97"/>
      <c r="F156" s="97"/>
      <c r="G156" s="97"/>
      <c r="H156" s="97"/>
    </row>
    <row r="157" spans="4:8" ht="13.8">
      <c r="D157" s="97"/>
      <c r="E157" s="97"/>
      <c r="F157" s="97"/>
      <c r="G157" s="97"/>
      <c r="H157" s="97"/>
    </row>
    <row r="158" spans="4:8" ht="13.8">
      <c r="D158" s="97"/>
      <c r="E158" s="97"/>
      <c r="F158" s="97"/>
      <c r="G158" s="97"/>
      <c r="H158" s="97"/>
    </row>
    <row r="159" spans="4:8" ht="13.8">
      <c r="D159" s="97"/>
      <c r="E159" s="97"/>
      <c r="F159" s="97"/>
      <c r="G159" s="97"/>
      <c r="H159" s="97"/>
    </row>
    <row r="160" spans="4:8" ht="13.8">
      <c r="D160" s="97"/>
      <c r="E160" s="97"/>
      <c r="F160" s="97"/>
      <c r="G160" s="97"/>
      <c r="H160" s="97"/>
    </row>
  </sheetData>
  <sheetProtection selectLockedCells="1"/>
  <mergeCells count="41">
    <mergeCell ref="I120:J120"/>
    <mergeCell ref="I121:J121"/>
    <mergeCell ref="I123:J123"/>
    <mergeCell ref="I124:J124"/>
    <mergeCell ref="I114:J114"/>
    <mergeCell ref="I115:J115"/>
    <mergeCell ref="I116:J116"/>
    <mergeCell ref="I117:J117"/>
    <mergeCell ref="I118:J118"/>
    <mergeCell ref="I119:J119"/>
    <mergeCell ref="I113:J113"/>
    <mergeCell ref="I52:J52"/>
    <mergeCell ref="I53:J53"/>
    <mergeCell ref="I54:J54"/>
    <mergeCell ref="G55:H55"/>
    <mergeCell ref="J55:J60"/>
    <mergeCell ref="J63:J65"/>
    <mergeCell ref="J85:J86"/>
    <mergeCell ref="I109:J109"/>
    <mergeCell ref="I110:J110"/>
    <mergeCell ref="I111:J111"/>
    <mergeCell ref="I112:J112"/>
    <mergeCell ref="I51:J51"/>
    <mergeCell ref="I40:J40"/>
    <mergeCell ref="I41:J41"/>
    <mergeCell ref="I42:J42"/>
    <mergeCell ref="I43:J43"/>
    <mergeCell ref="I44:J44"/>
    <mergeCell ref="I45:J45"/>
    <mergeCell ref="I46:J46"/>
    <mergeCell ref="I47:J47"/>
    <mergeCell ref="I48:J48"/>
    <mergeCell ref="I49:J49"/>
    <mergeCell ref="I50:J50"/>
    <mergeCell ref="A7:D8"/>
    <mergeCell ref="I7:I8"/>
    <mergeCell ref="G2:H3"/>
    <mergeCell ref="B4:I4"/>
    <mergeCell ref="B5:I5"/>
    <mergeCell ref="A6:B6"/>
    <mergeCell ref="C6:E6"/>
  </mergeCells>
  <printOptions horizontalCentered="1"/>
  <pageMargins left="0.25" right="0.25" top="0.75" bottom="0.75" header="0.3" footer="0.3"/>
  <pageSetup fitToHeight="2" horizontalDpi="600" verticalDpi="600" orientation="portrait" paperSize="9" scale="59" r:id="rId2"/>
  <headerFooter alignWithMargins="0">
    <oddHeader>&amp;R&amp;"Century Gothic,Normal"METROPOLE AIX-MARSEILLE-PROVENCE</oddHeader>
  </headerFooter>
  <rowBreaks count="1" manualBreakCount="1">
    <brk id="8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799847602844"/>
  </sheetPr>
  <dimension ref="A1:W439"/>
  <sheetViews>
    <sheetView showGridLines="0" view="pageLayout" zoomScaleSheetLayoutView="100" workbookViewId="0" topLeftCell="A1">
      <selection activeCell="G2" sqref="G2"/>
    </sheetView>
  </sheetViews>
  <sheetFormatPr defaultColWidth="10.421875" defaultRowHeight="15"/>
  <cols>
    <col min="1" max="1" width="39.421875" style="149" customWidth="1"/>
    <col min="2" max="2" width="39.7109375" style="149" customWidth="1"/>
    <col min="3" max="3" width="19.57421875" style="221" customWidth="1"/>
    <col min="4" max="4" width="19.140625" style="149" customWidth="1"/>
    <col min="5" max="5" width="14.57421875" style="222" customWidth="1"/>
    <col min="6" max="6" width="7.421875" style="149" customWidth="1"/>
    <col min="7" max="16384" width="10.421875" style="149" customWidth="1"/>
  </cols>
  <sheetData>
    <row r="1" spans="1:23" ht="14.25" customHeight="1">
      <c r="A1" s="248"/>
      <c r="B1" s="249"/>
      <c r="C1" s="250"/>
      <c r="D1" s="249"/>
      <c r="E1" s="251"/>
      <c r="F1" s="146"/>
      <c r="G1" s="146"/>
      <c r="H1" s="146"/>
      <c r="I1" s="146"/>
      <c r="J1" s="146"/>
      <c r="K1" s="146"/>
      <c r="L1" s="146"/>
      <c r="M1" s="146"/>
      <c r="N1" s="146"/>
      <c r="O1" s="146"/>
      <c r="P1" s="146"/>
      <c r="Q1" s="146"/>
      <c r="R1" s="146"/>
      <c r="S1" s="146"/>
      <c r="T1" s="146"/>
      <c r="U1" s="146"/>
      <c r="V1" s="146"/>
      <c r="W1" s="146"/>
    </row>
    <row r="2" spans="1:23" ht="75" customHeight="1">
      <c r="A2" s="255" t="s">
        <v>329</v>
      </c>
      <c r="B2" s="256"/>
      <c r="C2" s="256"/>
      <c r="D2" s="256"/>
      <c r="E2" s="257"/>
      <c r="F2" s="146"/>
      <c r="G2" s="146"/>
      <c r="H2" s="146"/>
      <c r="I2" s="146"/>
      <c r="J2" s="146"/>
      <c r="K2" s="146"/>
      <c r="L2" s="146"/>
      <c r="M2" s="146"/>
      <c r="N2" s="146"/>
      <c r="O2" s="146"/>
      <c r="P2" s="146"/>
      <c r="Q2" s="146"/>
      <c r="R2" s="146"/>
      <c r="S2" s="146"/>
      <c r="T2" s="146"/>
      <c r="U2" s="146"/>
      <c r="V2" s="146"/>
      <c r="W2" s="146"/>
    </row>
    <row r="3" spans="1:23" ht="22.65" customHeight="1">
      <c r="A3" s="297" t="s">
        <v>327</v>
      </c>
      <c r="B3" s="298"/>
      <c r="C3" s="299"/>
      <c r="D3" s="300" t="s">
        <v>328</v>
      </c>
      <c r="E3" s="301"/>
      <c r="F3" s="146"/>
      <c r="G3" s="146"/>
      <c r="H3" s="146"/>
      <c r="I3" s="146"/>
      <c r="J3" s="146"/>
      <c r="K3" s="146"/>
      <c r="L3" s="146"/>
      <c r="M3" s="146"/>
      <c r="N3" s="146"/>
      <c r="O3" s="146"/>
      <c r="P3" s="146"/>
      <c r="Q3" s="146"/>
      <c r="R3" s="146"/>
      <c r="S3" s="146"/>
      <c r="T3" s="146"/>
      <c r="U3" s="146"/>
      <c r="V3" s="146"/>
      <c r="W3" s="146"/>
    </row>
    <row r="4" spans="1:23" ht="21.6" customHeight="1">
      <c r="A4" s="241"/>
      <c r="B4" s="242"/>
      <c r="C4" s="243"/>
      <c r="D4" s="244"/>
      <c r="E4" s="242"/>
      <c r="F4" s="146"/>
      <c r="G4" s="146"/>
      <c r="H4" s="146"/>
      <c r="I4" s="146"/>
      <c r="J4" s="146"/>
      <c r="K4" s="146"/>
      <c r="L4" s="146"/>
      <c r="M4" s="146"/>
      <c r="N4" s="146"/>
      <c r="O4" s="146"/>
      <c r="P4" s="146"/>
      <c r="Q4" s="146"/>
      <c r="R4" s="146"/>
      <c r="S4" s="146"/>
      <c r="T4" s="146"/>
      <c r="U4" s="146"/>
      <c r="V4" s="146"/>
      <c r="W4" s="146"/>
    </row>
    <row r="5" spans="1:23" ht="59.4" customHeight="1">
      <c r="A5" s="245" t="s">
        <v>330</v>
      </c>
      <c r="B5" s="245"/>
      <c r="C5" s="245"/>
      <c r="D5" s="245"/>
      <c r="E5" s="245"/>
      <c r="F5" s="146"/>
      <c r="G5" s="146"/>
      <c r="H5" s="146"/>
      <c r="I5" s="146"/>
      <c r="J5" s="146"/>
      <c r="K5" s="146"/>
      <c r="L5" s="146"/>
      <c r="M5" s="146"/>
      <c r="N5" s="146"/>
      <c r="O5" s="146"/>
      <c r="P5" s="146"/>
      <c r="Q5" s="146"/>
      <c r="R5" s="146"/>
      <c r="S5" s="146"/>
      <c r="T5" s="146"/>
      <c r="U5" s="146"/>
      <c r="V5" s="146"/>
      <c r="W5" s="146"/>
    </row>
    <row r="6" spans="1:23" ht="19.2" customHeight="1">
      <c r="A6" s="246"/>
      <c r="B6" s="246"/>
      <c r="C6" s="246"/>
      <c r="D6" s="246"/>
      <c r="E6" s="246"/>
      <c r="F6" s="146"/>
      <c r="G6" s="146"/>
      <c r="H6" s="146"/>
      <c r="I6" s="146"/>
      <c r="J6" s="146"/>
      <c r="K6" s="146"/>
      <c r="L6" s="146"/>
      <c r="M6" s="146"/>
      <c r="N6" s="146"/>
      <c r="O6" s="146"/>
      <c r="P6" s="146"/>
      <c r="Q6" s="146"/>
      <c r="R6" s="146"/>
      <c r="S6" s="146"/>
      <c r="T6" s="146"/>
      <c r="U6" s="146"/>
      <c r="V6" s="146"/>
      <c r="W6" s="146"/>
    </row>
    <row r="7" spans="1:23" ht="34.2">
      <c r="A7" s="247"/>
      <c r="B7" s="252" t="s">
        <v>316</v>
      </c>
      <c r="C7" s="253" t="s">
        <v>411</v>
      </c>
      <c r="D7" s="254" t="s">
        <v>123</v>
      </c>
      <c r="E7" s="254" t="s">
        <v>122</v>
      </c>
      <c r="F7" s="146"/>
      <c r="G7" s="146"/>
      <c r="H7" s="146"/>
      <c r="I7" s="146"/>
      <c r="J7" s="146"/>
      <c r="K7" s="146"/>
      <c r="L7" s="146"/>
      <c r="M7" s="146"/>
      <c r="N7" s="146"/>
      <c r="O7" s="146"/>
      <c r="P7" s="146"/>
      <c r="Q7" s="146"/>
      <c r="R7" s="146"/>
      <c r="S7" s="146"/>
      <c r="T7" s="146"/>
      <c r="U7" s="146"/>
      <c r="V7" s="146"/>
      <c r="W7" s="146"/>
    </row>
    <row r="8" spans="1:23" ht="13.8">
      <c r="A8" s="150" t="s">
        <v>121</v>
      </c>
      <c r="B8" s="151"/>
      <c r="C8" s="152">
        <f>SUM(C9:C16)</f>
        <v>0</v>
      </c>
      <c r="D8" s="151"/>
      <c r="E8" s="153"/>
      <c r="F8" s="146"/>
      <c r="G8" s="146"/>
      <c r="H8" s="146"/>
      <c r="I8" s="146"/>
      <c r="J8" s="146"/>
      <c r="K8" s="146"/>
      <c r="L8" s="146"/>
      <c r="M8" s="146"/>
      <c r="N8" s="146"/>
      <c r="O8" s="146"/>
      <c r="P8" s="146"/>
      <c r="Q8" s="146"/>
      <c r="R8" s="146"/>
      <c r="S8" s="146"/>
      <c r="T8" s="146"/>
      <c r="U8" s="146"/>
      <c r="V8" s="146"/>
      <c r="W8" s="146"/>
    </row>
    <row r="9" spans="1:23" ht="15">
      <c r="A9" s="154" t="s">
        <v>111</v>
      </c>
      <c r="B9" s="155"/>
      <c r="C9" s="156"/>
      <c r="D9" s="157"/>
      <c r="E9" s="158"/>
      <c r="F9" s="146"/>
      <c r="G9" s="146"/>
      <c r="H9" s="146"/>
      <c r="I9" s="146"/>
      <c r="J9" s="146"/>
      <c r="K9" s="146"/>
      <c r="L9" s="146"/>
      <c r="M9" s="146"/>
      <c r="N9" s="146"/>
      <c r="O9" s="146"/>
      <c r="P9" s="146"/>
      <c r="Q9" s="146"/>
      <c r="R9" s="146"/>
      <c r="S9" s="146"/>
      <c r="T9" s="146"/>
      <c r="U9" s="146"/>
      <c r="V9" s="146"/>
      <c r="W9" s="146"/>
    </row>
    <row r="10" spans="1:23" ht="14.25">
      <c r="A10" s="159" t="s">
        <v>110</v>
      </c>
      <c r="B10" s="160"/>
      <c r="C10" s="161"/>
      <c r="D10" s="160"/>
      <c r="E10" s="160"/>
      <c r="F10" s="146"/>
      <c r="G10" s="146"/>
      <c r="H10" s="146"/>
      <c r="I10" s="146"/>
      <c r="J10" s="146"/>
      <c r="K10" s="146"/>
      <c r="L10" s="146"/>
      <c r="M10" s="146"/>
      <c r="N10" s="146"/>
      <c r="O10" s="146"/>
      <c r="P10" s="146"/>
      <c r="Q10" s="146"/>
      <c r="R10" s="146"/>
      <c r="S10" s="146"/>
      <c r="T10" s="146"/>
      <c r="U10" s="146"/>
      <c r="V10" s="146"/>
      <c r="W10" s="146"/>
    </row>
    <row r="11" spans="1:23" ht="14.25">
      <c r="A11" s="154" t="s">
        <v>119</v>
      </c>
      <c r="B11" s="160"/>
      <c r="C11" s="156"/>
      <c r="D11" s="160"/>
      <c r="E11" s="158"/>
      <c r="F11" s="146"/>
      <c r="G11" s="146"/>
      <c r="H11" s="146"/>
      <c r="I11" s="146"/>
      <c r="J11" s="146"/>
      <c r="K11" s="146"/>
      <c r="L11" s="146"/>
      <c r="M11" s="146"/>
      <c r="N11" s="146"/>
      <c r="O11" s="146"/>
      <c r="P11" s="146"/>
      <c r="Q11" s="146"/>
      <c r="R11" s="146"/>
      <c r="S11" s="146"/>
      <c r="T11" s="146"/>
      <c r="U11" s="146"/>
      <c r="V11" s="146"/>
      <c r="W11" s="146"/>
    </row>
    <row r="12" spans="1:23" ht="14.25">
      <c r="A12" s="154" t="s">
        <v>118</v>
      </c>
      <c r="B12" s="160"/>
      <c r="C12" s="156"/>
      <c r="D12" s="160"/>
      <c r="E12" s="158"/>
      <c r="F12" s="146"/>
      <c r="G12" s="146"/>
      <c r="H12" s="146"/>
      <c r="I12" s="146"/>
      <c r="J12" s="146"/>
      <c r="K12" s="146"/>
      <c r="L12" s="146"/>
      <c r="M12" s="146"/>
      <c r="N12" s="146"/>
      <c r="O12" s="146"/>
      <c r="P12" s="146"/>
      <c r="Q12" s="146"/>
      <c r="R12" s="146"/>
      <c r="S12" s="146"/>
      <c r="T12" s="146"/>
      <c r="U12" s="146"/>
      <c r="V12" s="146"/>
      <c r="W12" s="146"/>
    </row>
    <row r="13" spans="1:23" ht="15">
      <c r="A13" s="154" t="s">
        <v>117</v>
      </c>
      <c r="B13" s="157"/>
      <c r="C13" s="156"/>
      <c r="D13" s="157"/>
      <c r="E13" s="158"/>
      <c r="F13" s="146"/>
      <c r="G13" s="146"/>
      <c r="H13" s="146"/>
      <c r="I13" s="146"/>
      <c r="J13" s="146"/>
      <c r="K13" s="146"/>
      <c r="L13" s="146"/>
      <c r="M13" s="146"/>
      <c r="N13" s="146"/>
      <c r="O13" s="146"/>
      <c r="P13" s="146"/>
      <c r="Q13" s="146"/>
      <c r="R13" s="146"/>
      <c r="S13" s="146"/>
      <c r="T13" s="146"/>
      <c r="U13" s="146"/>
      <c r="V13" s="146"/>
      <c r="W13" s="146"/>
    </row>
    <row r="14" spans="1:23" ht="15">
      <c r="A14" s="154" t="s">
        <v>116</v>
      </c>
      <c r="B14" s="157"/>
      <c r="C14" s="156"/>
      <c r="D14" s="157"/>
      <c r="E14" s="158"/>
      <c r="F14" s="146"/>
      <c r="G14" s="146"/>
      <c r="H14" s="146"/>
      <c r="I14" s="146"/>
      <c r="J14" s="146"/>
      <c r="K14" s="146"/>
      <c r="L14" s="146"/>
      <c r="M14" s="146"/>
      <c r="N14" s="146"/>
      <c r="O14" s="146"/>
      <c r="P14" s="146"/>
      <c r="Q14" s="146"/>
      <c r="R14" s="146"/>
      <c r="S14" s="146"/>
      <c r="T14" s="146"/>
      <c r="U14" s="146"/>
      <c r="V14" s="146"/>
      <c r="W14" s="146"/>
    </row>
    <row r="15" spans="1:23" ht="15">
      <c r="A15" s="154" t="s">
        <v>115</v>
      </c>
      <c r="B15" s="157"/>
      <c r="C15" s="156"/>
      <c r="D15" s="157"/>
      <c r="E15" s="158"/>
      <c r="F15" s="146"/>
      <c r="G15" s="146"/>
      <c r="H15" s="146"/>
      <c r="I15" s="146"/>
      <c r="J15" s="146"/>
      <c r="K15" s="146"/>
      <c r="L15" s="146"/>
      <c r="M15" s="146"/>
      <c r="N15" s="146"/>
      <c r="O15" s="146"/>
      <c r="P15" s="146"/>
      <c r="Q15" s="146"/>
      <c r="R15" s="146"/>
      <c r="S15" s="146"/>
      <c r="T15" s="146"/>
      <c r="U15" s="146"/>
      <c r="V15" s="146"/>
      <c r="W15" s="146"/>
    </row>
    <row r="16" spans="1:23" ht="14.25">
      <c r="A16" s="154"/>
      <c r="B16" s="157"/>
      <c r="C16" s="156"/>
      <c r="D16" s="157"/>
      <c r="E16" s="158"/>
      <c r="F16" s="146"/>
      <c r="G16" s="146"/>
      <c r="H16" s="146"/>
      <c r="I16" s="146"/>
      <c r="J16" s="146"/>
      <c r="K16" s="146"/>
      <c r="L16" s="146"/>
      <c r="M16" s="146"/>
      <c r="N16" s="146"/>
      <c r="O16" s="146"/>
      <c r="P16" s="146"/>
      <c r="Q16" s="146"/>
      <c r="R16" s="146"/>
      <c r="S16" s="146"/>
      <c r="T16" s="146"/>
      <c r="U16" s="146"/>
      <c r="V16" s="146"/>
      <c r="W16" s="146"/>
    </row>
    <row r="17" spans="1:23" ht="14.25">
      <c r="A17" s="150" t="s">
        <v>120</v>
      </c>
      <c r="B17" s="162"/>
      <c r="C17" s="152">
        <f>SUM(C18:C25)</f>
        <v>0</v>
      </c>
      <c r="D17" s="162"/>
      <c r="E17" s="163"/>
      <c r="F17" s="146"/>
      <c r="G17" s="146"/>
      <c r="H17" s="146"/>
      <c r="I17" s="146"/>
      <c r="J17" s="146"/>
      <c r="K17" s="146"/>
      <c r="L17" s="146"/>
      <c r="M17" s="146"/>
      <c r="N17" s="146"/>
      <c r="O17" s="146"/>
      <c r="P17" s="146"/>
      <c r="Q17" s="146"/>
      <c r="R17" s="146"/>
      <c r="S17" s="146"/>
      <c r="T17" s="146"/>
      <c r="U17" s="146"/>
      <c r="V17" s="146"/>
      <c r="W17" s="146"/>
    </row>
    <row r="18" spans="1:23" ht="15">
      <c r="A18" s="154" t="s">
        <v>111</v>
      </c>
      <c r="B18" s="157"/>
      <c r="C18" s="156"/>
      <c r="D18" s="157"/>
      <c r="E18" s="158"/>
      <c r="F18" s="146"/>
      <c r="G18" s="146"/>
      <c r="H18" s="146"/>
      <c r="I18" s="146"/>
      <c r="J18" s="146"/>
      <c r="K18" s="146"/>
      <c r="L18" s="146"/>
      <c r="M18" s="146"/>
      <c r="N18" s="146"/>
      <c r="O18" s="146"/>
      <c r="P18" s="146"/>
      <c r="Q18" s="146"/>
      <c r="R18" s="146"/>
      <c r="S18" s="146"/>
      <c r="T18" s="146"/>
      <c r="U18" s="146"/>
      <c r="V18" s="146"/>
      <c r="W18" s="146"/>
    </row>
    <row r="19" spans="1:23" ht="14.25">
      <c r="A19" s="154" t="s">
        <v>110</v>
      </c>
      <c r="B19" s="157"/>
      <c r="C19" s="156"/>
      <c r="D19" s="157"/>
      <c r="E19" s="158"/>
      <c r="F19" s="146"/>
      <c r="G19" s="146"/>
      <c r="H19" s="146"/>
      <c r="I19" s="146"/>
      <c r="J19" s="146"/>
      <c r="K19" s="146"/>
      <c r="L19" s="146"/>
      <c r="M19" s="146"/>
      <c r="N19" s="146"/>
      <c r="O19" s="146"/>
      <c r="P19" s="146"/>
      <c r="Q19" s="146"/>
      <c r="R19" s="146"/>
      <c r="S19" s="146"/>
      <c r="T19" s="146"/>
      <c r="U19" s="146"/>
      <c r="V19" s="146"/>
      <c r="W19" s="146"/>
    </row>
    <row r="20" spans="1:23" ht="14.25">
      <c r="A20" s="154" t="s">
        <v>119</v>
      </c>
      <c r="B20" s="157"/>
      <c r="C20" s="156"/>
      <c r="D20" s="157"/>
      <c r="E20" s="158"/>
      <c r="F20" s="146"/>
      <c r="G20" s="146"/>
      <c r="H20" s="146"/>
      <c r="I20" s="146"/>
      <c r="J20" s="146"/>
      <c r="K20" s="146"/>
      <c r="L20" s="146"/>
      <c r="M20" s="146"/>
      <c r="N20" s="146"/>
      <c r="O20" s="146"/>
      <c r="P20" s="146"/>
      <c r="Q20" s="146"/>
      <c r="R20" s="146"/>
      <c r="S20" s="146"/>
      <c r="T20" s="146"/>
      <c r="U20" s="146"/>
      <c r="V20" s="146"/>
      <c r="W20" s="146"/>
    </row>
    <row r="21" spans="1:23" ht="14.25">
      <c r="A21" s="154" t="s">
        <v>118</v>
      </c>
      <c r="B21" s="157"/>
      <c r="C21" s="156"/>
      <c r="D21" s="157"/>
      <c r="E21" s="158"/>
      <c r="F21" s="146"/>
      <c r="G21" s="146"/>
      <c r="H21" s="146"/>
      <c r="I21" s="146"/>
      <c r="J21" s="146"/>
      <c r="K21" s="146"/>
      <c r="L21" s="146"/>
      <c r="M21" s="146"/>
      <c r="N21" s="146"/>
      <c r="O21" s="146"/>
      <c r="P21" s="146"/>
      <c r="Q21" s="146"/>
      <c r="R21" s="146"/>
      <c r="S21" s="146"/>
      <c r="T21" s="146"/>
      <c r="U21" s="146"/>
      <c r="V21" s="146"/>
      <c r="W21" s="146"/>
    </row>
    <row r="22" spans="1:23" ht="15">
      <c r="A22" s="154" t="s">
        <v>117</v>
      </c>
      <c r="B22" s="157"/>
      <c r="C22" s="156"/>
      <c r="D22" s="157"/>
      <c r="E22" s="158"/>
      <c r="F22" s="146"/>
      <c r="G22" s="146"/>
      <c r="H22" s="146"/>
      <c r="I22" s="146"/>
      <c r="J22" s="146"/>
      <c r="K22" s="146"/>
      <c r="L22" s="146"/>
      <c r="M22" s="146"/>
      <c r="N22" s="146"/>
      <c r="O22" s="146"/>
      <c r="P22" s="146"/>
      <c r="Q22" s="146"/>
      <c r="R22" s="146"/>
      <c r="S22" s="146"/>
      <c r="T22" s="146"/>
      <c r="U22" s="146"/>
      <c r="V22" s="146"/>
      <c r="W22" s="146"/>
    </row>
    <row r="23" spans="1:23" ht="15">
      <c r="A23" s="154" t="s">
        <v>116</v>
      </c>
      <c r="B23" s="157"/>
      <c r="C23" s="156"/>
      <c r="D23" s="157"/>
      <c r="E23" s="158"/>
      <c r="F23" s="146"/>
      <c r="G23" s="146"/>
      <c r="H23" s="146"/>
      <c r="I23" s="146"/>
      <c r="J23" s="146"/>
      <c r="K23" s="146"/>
      <c r="L23" s="146"/>
      <c r="M23" s="146"/>
      <c r="N23" s="146"/>
      <c r="O23" s="146"/>
      <c r="P23" s="146"/>
      <c r="Q23" s="146"/>
      <c r="R23" s="146"/>
      <c r="S23" s="146"/>
      <c r="T23" s="146"/>
      <c r="U23" s="146"/>
      <c r="V23" s="146"/>
      <c r="W23" s="146"/>
    </row>
    <row r="24" spans="1:23" ht="15">
      <c r="A24" s="154" t="s">
        <v>115</v>
      </c>
      <c r="B24" s="157"/>
      <c r="C24" s="156"/>
      <c r="D24" s="157"/>
      <c r="E24" s="158"/>
      <c r="F24" s="146"/>
      <c r="G24" s="146"/>
      <c r="H24" s="146"/>
      <c r="I24" s="146"/>
      <c r="J24" s="146"/>
      <c r="K24" s="146"/>
      <c r="L24" s="146"/>
      <c r="M24" s="146"/>
      <c r="N24" s="146"/>
      <c r="O24" s="146"/>
      <c r="P24" s="146"/>
      <c r="Q24" s="146"/>
      <c r="R24" s="146"/>
      <c r="S24" s="146"/>
      <c r="T24" s="146"/>
      <c r="U24" s="146"/>
      <c r="V24" s="146"/>
      <c r="W24" s="146"/>
    </row>
    <row r="25" spans="1:23" ht="14.25">
      <c r="A25" s="154"/>
      <c r="B25" s="157"/>
      <c r="C25" s="156"/>
      <c r="D25" s="157"/>
      <c r="E25" s="158"/>
      <c r="F25" s="146"/>
      <c r="G25" s="146"/>
      <c r="H25" s="146"/>
      <c r="I25" s="146"/>
      <c r="J25" s="146"/>
      <c r="K25" s="146"/>
      <c r="L25" s="146"/>
      <c r="M25" s="146"/>
      <c r="N25" s="146"/>
      <c r="O25" s="146"/>
      <c r="P25" s="146"/>
      <c r="Q25" s="146"/>
      <c r="R25" s="146"/>
      <c r="S25" s="146"/>
      <c r="T25" s="146"/>
      <c r="U25" s="146"/>
      <c r="V25" s="146"/>
      <c r="W25" s="146"/>
    </row>
    <row r="26" spans="1:23" ht="13.8">
      <c r="A26" s="150" t="s">
        <v>114</v>
      </c>
      <c r="B26" s="162"/>
      <c r="C26" s="152">
        <f>C27+C28</f>
        <v>0</v>
      </c>
      <c r="D26" s="162"/>
      <c r="E26" s="163"/>
      <c r="F26" s="146"/>
      <c r="G26" s="146"/>
      <c r="H26" s="146"/>
      <c r="I26" s="146"/>
      <c r="J26" s="146"/>
      <c r="K26" s="146"/>
      <c r="L26" s="146"/>
      <c r="M26" s="146"/>
      <c r="N26" s="146"/>
      <c r="O26" s="146"/>
      <c r="P26" s="146"/>
      <c r="Q26" s="146"/>
      <c r="R26" s="146"/>
      <c r="S26" s="146"/>
      <c r="T26" s="146"/>
      <c r="U26" s="146"/>
      <c r="V26" s="146"/>
      <c r="W26" s="146"/>
    </row>
    <row r="27" spans="1:23" ht="15">
      <c r="A27" s="154" t="s">
        <v>111</v>
      </c>
      <c r="B27" s="157"/>
      <c r="C27" s="156"/>
      <c r="D27" s="157"/>
      <c r="E27" s="158"/>
      <c r="F27" s="146"/>
      <c r="G27" s="146"/>
      <c r="H27" s="146"/>
      <c r="I27" s="146"/>
      <c r="J27" s="146"/>
      <c r="K27" s="146"/>
      <c r="L27" s="146"/>
      <c r="M27" s="146"/>
      <c r="N27" s="146"/>
      <c r="O27" s="146"/>
      <c r="P27" s="146"/>
      <c r="Q27" s="146"/>
      <c r="R27" s="146"/>
      <c r="S27" s="146"/>
      <c r="T27" s="146"/>
      <c r="U27" s="146"/>
      <c r="V27" s="146"/>
      <c r="W27" s="146"/>
    </row>
    <row r="28" spans="1:23" ht="14.25">
      <c r="A28" s="154" t="s">
        <v>110</v>
      </c>
      <c r="B28" s="157"/>
      <c r="C28" s="156"/>
      <c r="D28" s="157"/>
      <c r="E28" s="158"/>
      <c r="F28" s="146"/>
      <c r="G28" s="146"/>
      <c r="H28" s="146"/>
      <c r="I28" s="146"/>
      <c r="J28" s="146"/>
      <c r="K28" s="146"/>
      <c r="L28" s="146"/>
      <c r="M28" s="146"/>
      <c r="N28" s="146"/>
      <c r="O28" s="146"/>
      <c r="P28" s="146"/>
      <c r="Q28" s="146"/>
      <c r="R28" s="146"/>
      <c r="S28" s="146"/>
      <c r="T28" s="146"/>
      <c r="U28" s="146"/>
      <c r="V28" s="146"/>
      <c r="W28" s="146"/>
    </row>
    <row r="29" spans="1:23" ht="14.25">
      <c r="A29" s="164" t="s">
        <v>109</v>
      </c>
      <c r="B29" s="157"/>
      <c r="C29" s="156"/>
      <c r="D29" s="157"/>
      <c r="E29" s="158"/>
      <c r="F29" s="146"/>
      <c r="G29" s="146"/>
      <c r="H29" s="146"/>
      <c r="I29" s="146"/>
      <c r="J29" s="146"/>
      <c r="K29" s="146"/>
      <c r="L29" s="146"/>
      <c r="M29" s="146"/>
      <c r="N29" s="146"/>
      <c r="O29" s="146"/>
      <c r="P29" s="146"/>
      <c r="Q29" s="146"/>
      <c r="R29" s="146"/>
      <c r="S29" s="146"/>
      <c r="T29" s="146"/>
      <c r="U29" s="146"/>
      <c r="V29" s="146"/>
      <c r="W29" s="146"/>
    </row>
    <row r="30" spans="1:23" ht="14.25">
      <c r="A30" s="164" t="s">
        <v>108</v>
      </c>
      <c r="B30" s="157"/>
      <c r="C30" s="156"/>
      <c r="D30" s="157"/>
      <c r="E30" s="158"/>
      <c r="F30" s="146"/>
      <c r="G30" s="146"/>
      <c r="H30" s="146"/>
      <c r="I30" s="146"/>
      <c r="J30" s="146"/>
      <c r="K30" s="146"/>
      <c r="L30" s="146"/>
      <c r="M30" s="146"/>
      <c r="N30" s="146"/>
      <c r="O30" s="146"/>
      <c r="P30" s="146"/>
      <c r="Q30" s="146"/>
      <c r="R30" s="146"/>
      <c r="S30" s="146"/>
      <c r="T30" s="146"/>
      <c r="U30" s="146"/>
      <c r="V30" s="146"/>
      <c r="W30" s="146"/>
    </row>
    <row r="31" spans="1:23" ht="13.8">
      <c r="A31" s="150" t="s">
        <v>113</v>
      </c>
      <c r="B31" s="162"/>
      <c r="C31" s="152">
        <f>C32+C33</f>
        <v>0</v>
      </c>
      <c r="D31" s="162"/>
      <c r="E31" s="163"/>
      <c r="F31" s="146"/>
      <c r="G31" s="146"/>
      <c r="H31" s="146"/>
      <c r="I31" s="146"/>
      <c r="J31" s="146"/>
      <c r="K31" s="146"/>
      <c r="L31" s="146"/>
      <c r="M31" s="146"/>
      <c r="N31" s="146"/>
      <c r="O31" s="146"/>
      <c r="P31" s="146"/>
      <c r="Q31" s="146"/>
      <c r="R31" s="146"/>
      <c r="S31" s="146"/>
      <c r="T31" s="146"/>
      <c r="U31" s="146"/>
      <c r="V31" s="146"/>
      <c r="W31" s="146"/>
    </row>
    <row r="32" spans="1:23" ht="15">
      <c r="A32" s="154" t="s">
        <v>111</v>
      </c>
      <c r="B32" s="157"/>
      <c r="C32" s="156"/>
      <c r="D32" s="157"/>
      <c r="E32" s="158"/>
      <c r="F32" s="146"/>
      <c r="G32" s="146"/>
      <c r="H32" s="146"/>
      <c r="I32" s="146"/>
      <c r="J32" s="146"/>
      <c r="K32" s="146"/>
      <c r="L32" s="146"/>
      <c r="M32" s="146"/>
      <c r="N32" s="146"/>
      <c r="O32" s="146"/>
      <c r="P32" s="146"/>
      <c r="Q32" s="146"/>
      <c r="R32" s="146"/>
      <c r="S32" s="146"/>
      <c r="T32" s="146"/>
      <c r="U32" s="146"/>
      <c r="V32" s="146"/>
      <c r="W32" s="146"/>
    </row>
    <row r="33" spans="1:23" ht="14.25">
      <c r="A33" s="154" t="s">
        <v>110</v>
      </c>
      <c r="B33" s="157"/>
      <c r="C33" s="156"/>
      <c r="D33" s="157"/>
      <c r="E33" s="158"/>
      <c r="F33" s="146"/>
      <c r="G33" s="146"/>
      <c r="H33" s="146"/>
      <c r="I33" s="146"/>
      <c r="J33" s="146"/>
      <c r="K33" s="146"/>
      <c r="L33" s="146"/>
      <c r="M33" s="146"/>
      <c r="N33" s="146"/>
      <c r="O33" s="146"/>
      <c r="P33" s="146"/>
      <c r="Q33" s="146"/>
      <c r="R33" s="146"/>
      <c r="S33" s="146"/>
      <c r="T33" s="146"/>
      <c r="U33" s="146"/>
      <c r="V33" s="146"/>
      <c r="W33" s="146"/>
    </row>
    <row r="34" spans="1:23" ht="14.25">
      <c r="A34" s="164" t="s">
        <v>109</v>
      </c>
      <c r="B34" s="157"/>
      <c r="C34" s="156"/>
      <c r="D34" s="157"/>
      <c r="E34" s="158"/>
      <c r="F34" s="146"/>
      <c r="G34" s="146"/>
      <c r="H34" s="146"/>
      <c r="I34" s="146"/>
      <c r="J34" s="146"/>
      <c r="K34" s="146"/>
      <c r="L34" s="146"/>
      <c r="M34" s="146"/>
      <c r="N34" s="146"/>
      <c r="O34" s="146"/>
      <c r="P34" s="146"/>
      <c r="Q34" s="146"/>
      <c r="R34" s="146"/>
      <c r="S34" s="146"/>
      <c r="T34" s="146"/>
      <c r="U34" s="146"/>
      <c r="V34" s="146"/>
      <c r="W34" s="146"/>
    </row>
    <row r="35" spans="1:23" ht="14.25">
      <c r="A35" s="164" t="s">
        <v>108</v>
      </c>
      <c r="B35" s="157"/>
      <c r="C35" s="156"/>
      <c r="D35" s="157"/>
      <c r="E35" s="158"/>
      <c r="F35" s="146"/>
      <c r="G35" s="146"/>
      <c r="H35" s="146"/>
      <c r="I35" s="146"/>
      <c r="J35" s="146"/>
      <c r="K35" s="146"/>
      <c r="L35" s="146"/>
      <c r="M35" s="146"/>
      <c r="N35" s="146"/>
      <c r="O35" s="146"/>
      <c r="P35" s="146"/>
      <c r="Q35" s="146"/>
      <c r="R35" s="146"/>
      <c r="S35" s="146"/>
      <c r="T35" s="146"/>
      <c r="U35" s="146"/>
      <c r="V35" s="146"/>
      <c r="W35" s="146"/>
    </row>
    <row r="36" spans="1:23" ht="13.8">
      <c r="A36" s="150" t="s">
        <v>112</v>
      </c>
      <c r="B36" s="162"/>
      <c r="C36" s="152">
        <f>C37+C38</f>
        <v>0</v>
      </c>
      <c r="D36" s="162"/>
      <c r="E36" s="163"/>
      <c r="F36" s="146"/>
      <c r="G36" s="146"/>
      <c r="H36" s="146"/>
      <c r="I36" s="146"/>
      <c r="J36" s="146"/>
      <c r="K36" s="146"/>
      <c r="L36" s="146"/>
      <c r="M36" s="146"/>
      <c r="N36" s="146"/>
      <c r="O36" s="146"/>
      <c r="P36" s="146"/>
      <c r="Q36" s="146"/>
      <c r="R36" s="146"/>
      <c r="S36" s="146"/>
      <c r="T36" s="146"/>
      <c r="U36" s="146"/>
      <c r="V36" s="146"/>
      <c r="W36" s="146"/>
    </row>
    <row r="37" spans="1:23" ht="15">
      <c r="A37" s="154" t="s">
        <v>111</v>
      </c>
      <c r="B37" s="157"/>
      <c r="C37" s="156"/>
      <c r="D37" s="157"/>
      <c r="E37" s="158"/>
      <c r="F37" s="146"/>
      <c r="G37" s="146"/>
      <c r="H37" s="146"/>
      <c r="I37" s="146"/>
      <c r="J37" s="146"/>
      <c r="K37" s="146"/>
      <c r="L37" s="146"/>
      <c r="M37" s="146"/>
      <c r="N37" s="146"/>
      <c r="O37" s="146"/>
      <c r="P37" s="146"/>
      <c r="Q37" s="146"/>
      <c r="R37" s="146"/>
      <c r="S37" s="146"/>
      <c r="T37" s="146"/>
      <c r="U37" s="146"/>
      <c r="V37" s="146"/>
      <c r="W37" s="146"/>
    </row>
    <row r="38" spans="1:23" ht="14.25">
      <c r="A38" s="154" t="s">
        <v>110</v>
      </c>
      <c r="B38" s="157"/>
      <c r="C38" s="156"/>
      <c r="D38" s="157"/>
      <c r="E38" s="158"/>
      <c r="F38" s="146"/>
      <c r="G38" s="146"/>
      <c r="H38" s="146"/>
      <c r="I38" s="146"/>
      <c r="J38" s="146"/>
      <c r="K38" s="146"/>
      <c r="L38" s="146"/>
      <c r="M38" s="146"/>
      <c r="N38" s="146"/>
      <c r="O38" s="146"/>
      <c r="P38" s="146"/>
      <c r="Q38" s="146"/>
      <c r="R38" s="146"/>
      <c r="S38" s="146"/>
      <c r="T38" s="146"/>
      <c r="U38" s="146"/>
      <c r="V38" s="146"/>
      <c r="W38" s="146"/>
    </row>
    <row r="39" spans="1:23" ht="14.25">
      <c r="A39" s="164" t="s">
        <v>109</v>
      </c>
      <c r="B39" s="157"/>
      <c r="C39" s="156"/>
      <c r="D39" s="157"/>
      <c r="E39" s="158"/>
      <c r="F39" s="146"/>
      <c r="G39" s="146"/>
      <c r="H39" s="146"/>
      <c r="I39" s="146"/>
      <c r="J39" s="146"/>
      <c r="K39" s="146"/>
      <c r="L39" s="146"/>
      <c r="M39" s="146"/>
      <c r="N39" s="146"/>
      <c r="O39" s="146"/>
      <c r="P39" s="146"/>
      <c r="Q39" s="146"/>
      <c r="R39" s="146"/>
      <c r="S39" s="146"/>
      <c r="T39" s="146"/>
      <c r="U39" s="146"/>
      <c r="V39" s="146"/>
      <c r="W39" s="146"/>
    </row>
    <row r="40" spans="1:23" ht="14.25">
      <c r="A40" s="164" t="s">
        <v>108</v>
      </c>
      <c r="B40" s="157"/>
      <c r="C40" s="156"/>
      <c r="D40" s="157"/>
      <c r="E40" s="158"/>
      <c r="F40" s="146"/>
      <c r="G40" s="146"/>
      <c r="H40" s="146"/>
      <c r="I40" s="146"/>
      <c r="J40" s="146"/>
      <c r="K40" s="146"/>
      <c r="L40" s="146"/>
      <c r="M40" s="146"/>
      <c r="N40" s="146"/>
      <c r="O40" s="146"/>
      <c r="P40" s="146"/>
      <c r="Q40" s="146"/>
      <c r="R40" s="146"/>
      <c r="S40" s="146"/>
      <c r="T40" s="146"/>
      <c r="U40" s="146"/>
      <c r="V40" s="146"/>
      <c r="W40" s="146"/>
    </row>
    <row r="41" spans="1:23" ht="14.25">
      <c r="A41" s="150" t="s">
        <v>107</v>
      </c>
      <c r="B41" s="162"/>
      <c r="C41" s="152">
        <f>SUM(C42:C51)</f>
        <v>0</v>
      </c>
      <c r="D41" s="162"/>
      <c r="E41" s="163"/>
      <c r="F41" s="146"/>
      <c r="G41" s="146"/>
      <c r="H41" s="146"/>
      <c r="I41" s="146"/>
      <c r="J41" s="146"/>
      <c r="K41" s="146"/>
      <c r="L41" s="146"/>
      <c r="M41" s="146"/>
      <c r="N41" s="146"/>
      <c r="O41" s="146"/>
      <c r="P41" s="146"/>
      <c r="Q41" s="146"/>
      <c r="R41" s="146"/>
      <c r="S41" s="146"/>
      <c r="T41" s="146"/>
      <c r="U41" s="146"/>
      <c r="V41" s="146"/>
      <c r="W41" s="146"/>
    </row>
    <row r="42" spans="1:23" ht="14.25">
      <c r="A42" s="154" t="s">
        <v>106</v>
      </c>
      <c r="B42" s="165"/>
      <c r="C42" s="166"/>
      <c r="D42" s="157"/>
      <c r="E42" s="158"/>
      <c r="F42" s="146"/>
      <c r="G42" s="146"/>
      <c r="H42" s="146"/>
      <c r="I42" s="146"/>
      <c r="J42" s="146"/>
      <c r="K42" s="146"/>
      <c r="L42" s="146"/>
      <c r="M42" s="146"/>
      <c r="N42" s="146"/>
      <c r="O42" s="146"/>
      <c r="P42" s="146"/>
      <c r="Q42" s="146"/>
      <c r="R42" s="146"/>
      <c r="S42" s="146"/>
      <c r="T42" s="146"/>
      <c r="U42" s="146"/>
      <c r="V42" s="146"/>
      <c r="W42" s="146"/>
    </row>
    <row r="43" spans="1:23" ht="14.25">
      <c r="A43" s="154" t="s">
        <v>105</v>
      </c>
      <c r="B43" s="157"/>
      <c r="C43" s="156"/>
      <c r="D43" s="157"/>
      <c r="E43" s="158"/>
      <c r="F43" s="146"/>
      <c r="G43" s="146"/>
      <c r="H43" s="146"/>
      <c r="I43" s="146"/>
      <c r="J43" s="146"/>
      <c r="K43" s="146"/>
      <c r="L43" s="146"/>
      <c r="M43" s="146"/>
      <c r="N43" s="146"/>
      <c r="O43" s="146"/>
      <c r="P43" s="146"/>
      <c r="Q43" s="146"/>
      <c r="R43" s="146"/>
      <c r="S43" s="146"/>
      <c r="T43" s="146"/>
      <c r="U43" s="146"/>
      <c r="V43" s="146"/>
      <c r="W43" s="146"/>
    </row>
    <row r="44" spans="1:23" ht="14.25">
      <c r="A44" s="154" t="s">
        <v>104</v>
      </c>
      <c r="B44" s="157"/>
      <c r="C44" s="156"/>
      <c r="D44" s="157"/>
      <c r="E44" s="158"/>
      <c r="F44" s="146"/>
      <c r="G44" s="146"/>
      <c r="H44" s="146"/>
      <c r="I44" s="146"/>
      <c r="J44" s="146"/>
      <c r="K44" s="146"/>
      <c r="L44" s="146"/>
      <c r="M44" s="146"/>
      <c r="N44" s="146"/>
      <c r="O44" s="146"/>
      <c r="P44" s="146"/>
      <c r="Q44" s="146"/>
      <c r="R44" s="146"/>
      <c r="S44" s="146"/>
      <c r="T44" s="146"/>
      <c r="U44" s="146"/>
      <c r="V44" s="146"/>
      <c r="W44" s="146"/>
    </row>
    <row r="45" spans="1:23" ht="14.25">
      <c r="A45" s="154" t="s">
        <v>103</v>
      </c>
      <c r="B45" s="157"/>
      <c r="C45" s="156"/>
      <c r="D45" s="157"/>
      <c r="E45" s="158"/>
      <c r="F45" s="146"/>
      <c r="G45" s="146"/>
      <c r="H45" s="146"/>
      <c r="I45" s="146"/>
      <c r="J45" s="146"/>
      <c r="K45" s="146"/>
      <c r="L45" s="146"/>
      <c r="M45" s="146"/>
      <c r="N45" s="146"/>
      <c r="O45" s="146"/>
      <c r="P45" s="146"/>
      <c r="Q45" s="146"/>
      <c r="R45" s="146"/>
      <c r="S45" s="146"/>
      <c r="T45" s="146"/>
      <c r="U45" s="146"/>
      <c r="V45" s="146"/>
      <c r="W45" s="146"/>
    </row>
    <row r="46" spans="1:23" ht="14.25">
      <c r="A46" s="154" t="s">
        <v>102</v>
      </c>
      <c r="B46" s="157"/>
      <c r="C46" s="156"/>
      <c r="D46" s="157"/>
      <c r="E46" s="158"/>
      <c r="F46" s="146"/>
      <c r="G46" s="146"/>
      <c r="H46" s="146"/>
      <c r="I46" s="146"/>
      <c r="J46" s="146"/>
      <c r="K46" s="146"/>
      <c r="L46" s="146"/>
      <c r="M46" s="146"/>
      <c r="N46" s="146"/>
      <c r="O46" s="146"/>
      <c r="P46" s="146"/>
      <c r="Q46" s="146"/>
      <c r="R46" s="146"/>
      <c r="S46" s="146"/>
      <c r="T46" s="146"/>
      <c r="U46" s="146"/>
      <c r="V46" s="146"/>
      <c r="W46" s="146"/>
    </row>
    <row r="47" spans="1:23" ht="14.25">
      <c r="A47" s="154" t="s">
        <v>101</v>
      </c>
      <c r="B47" s="157"/>
      <c r="C47" s="156"/>
      <c r="D47" s="157"/>
      <c r="E47" s="158"/>
      <c r="F47" s="146"/>
      <c r="G47" s="146"/>
      <c r="H47" s="146"/>
      <c r="I47" s="146"/>
      <c r="J47" s="146"/>
      <c r="K47" s="146"/>
      <c r="L47" s="146"/>
      <c r="M47" s="146"/>
      <c r="N47" s="146"/>
      <c r="O47" s="146"/>
      <c r="P47" s="146"/>
      <c r="Q47" s="146"/>
      <c r="R47" s="146"/>
      <c r="S47" s="146"/>
      <c r="T47" s="146"/>
      <c r="U47" s="146"/>
      <c r="V47" s="146"/>
      <c r="W47" s="146"/>
    </row>
    <row r="48" spans="1:23" ht="14.25">
      <c r="A48" s="154" t="s">
        <v>82</v>
      </c>
      <c r="B48" s="157"/>
      <c r="C48" s="156"/>
      <c r="D48" s="157"/>
      <c r="E48" s="158"/>
      <c r="F48" s="146"/>
      <c r="G48" s="146"/>
      <c r="H48" s="146"/>
      <c r="I48" s="146"/>
      <c r="J48" s="146"/>
      <c r="K48" s="146"/>
      <c r="L48" s="146"/>
      <c r="M48" s="146"/>
      <c r="N48" s="146"/>
      <c r="O48" s="146"/>
      <c r="P48" s="146"/>
      <c r="Q48" s="146"/>
      <c r="R48" s="146"/>
      <c r="S48" s="146"/>
      <c r="T48" s="146"/>
      <c r="U48" s="146"/>
      <c r="V48" s="146"/>
      <c r="W48" s="146"/>
    </row>
    <row r="49" spans="1:23" ht="14.25">
      <c r="A49" s="154" t="s">
        <v>82</v>
      </c>
      <c r="B49" s="157"/>
      <c r="C49" s="156"/>
      <c r="D49" s="157"/>
      <c r="E49" s="158"/>
      <c r="F49" s="146"/>
      <c r="G49" s="146"/>
      <c r="H49" s="146"/>
      <c r="I49" s="146"/>
      <c r="J49" s="146"/>
      <c r="K49" s="146"/>
      <c r="L49" s="146"/>
      <c r="M49" s="146"/>
      <c r="N49" s="146"/>
      <c r="O49" s="146"/>
      <c r="P49" s="146"/>
      <c r="Q49" s="146"/>
      <c r="R49" s="146"/>
      <c r="S49" s="146"/>
      <c r="T49" s="146"/>
      <c r="U49" s="146"/>
      <c r="V49" s="146"/>
      <c r="W49" s="146"/>
    </row>
    <row r="50" spans="1:23" ht="14.25">
      <c r="A50" s="154" t="s">
        <v>82</v>
      </c>
      <c r="B50" s="157"/>
      <c r="C50" s="156"/>
      <c r="D50" s="157"/>
      <c r="E50" s="158"/>
      <c r="F50" s="146"/>
      <c r="G50" s="146"/>
      <c r="H50" s="146"/>
      <c r="I50" s="146"/>
      <c r="J50" s="146"/>
      <c r="K50" s="146"/>
      <c r="L50" s="146"/>
      <c r="M50" s="146"/>
      <c r="N50" s="146"/>
      <c r="O50" s="146"/>
      <c r="P50" s="146"/>
      <c r="Q50" s="146"/>
      <c r="R50" s="146"/>
      <c r="S50" s="146"/>
      <c r="T50" s="146"/>
      <c r="U50" s="146"/>
      <c r="V50" s="146"/>
      <c r="W50" s="146"/>
    </row>
    <row r="51" spans="1:23" ht="14.25">
      <c r="A51" s="154" t="s">
        <v>82</v>
      </c>
      <c r="B51" s="157"/>
      <c r="C51" s="156"/>
      <c r="D51" s="157"/>
      <c r="E51" s="158"/>
      <c r="F51" s="146"/>
      <c r="G51" s="146"/>
      <c r="H51" s="146"/>
      <c r="I51" s="146"/>
      <c r="J51" s="146"/>
      <c r="K51" s="146"/>
      <c r="L51" s="146"/>
      <c r="M51" s="146"/>
      <c r="N51" s="146"/>
      <c r="O51" s="146"/>
      <c r="P51" s="146"/>
      <c r="Q51" s="146"/>
      <c r="R51" s="146"/>
      <c r="S51" s="146"/>
      <c r="T51" s="146"/>
      <c r="U51" s="146"/>
      <c r="V51" s="146"/>
      <c r="W51" s="146"/>
    </row>
    <row r="52" spans="1:23" ht="13.8">
      <c r="A52" s="150" t="s">
        <v>100</v>
      </c>
      <c r="B52" s="162"/>
      <c r="C52" s="152">
        <f>SUM(C53:C63)</f>
        <v>0</v>
      </c>
      <c r="D52" s="162"/>
      <c r="E52" s="163"/>
      <c r="F52" s="146"/>
      <c r="G52" s="146"/>
      <c r="H52" s="146"/>
      <c r="I52" s="146"/>
      <c r="J52" s="146"/>
      <c r="K52" s="146"/>
      <c r="L52" s="146"/>
      <c r="M52" s="146"/>
      <c r="N52" s="146"/>
      <c r="O52" s="146"/>
      <c r="P52" s="146"/>
      <c r="Q52" s="146"/>
      <c r="R52" s="146"/>
      <c r="S52" s="146"/>
      <c r="T52" s="146"/>
      <c r="U52" s="146"/>
      <c r="V52" s="146"/>
      <c r="W52" s="146"/>
    </row>
    <row r="53" spans="1:23" ht="15">
      <c r="A53" s="167" t="s">
        <v>99</v>
      </c>
      <c r="B53" s="165"/>
      <c r="C53" s="156"/>
      <c r="D53" s="157"/>
      <c r="E53" s="158"/>
      <c r="F53" s="146"/>
      <c r="G53" s="146"/>
      <c r="H53" s="146"/>
      <c r="I53" s="146"/>
      <c r="J53" s="146"/>
      <c r="K53" s="146"/>
      <c r="L53" s="146"/>
      <c r="M53" s="146"/>
      <c r="N53" s="146"/>
      <c r="O53" s="146"/>
      <c r="P53" s="146"/>
      <c r="Q53" s="146"/>
      <c r="R53" s="146"/>
      <c r="S53" s="146"/>
      <c r="T53" s="146"/>
      <c r="U53" s="146"/>
      <c r="V53" s="146"/>
      <c r="W53" s="146"/>
    </row>
    <row r="54" spans="1:23" ht="14.25">
      <c r="A54" s="167" t="s">
        <v>98</v>
      </c>
      <c r="B54" s="165"/>
      <c r="C54" s="156"/>
      <c r="D54" s="157"/>
      <c r="E54" s="158"/>
      <c r="F54" s="146"/>
      <c r="G54" s="146"/>
      <c r="H54" s="146"/>
      <c r="I54" s="146"/>
      <c r="J54" s="146"/>
      <c r="K54" s="146"/>
      <c r="L54" s="146"/>
      <c r="M54" s="146"/>
      <c r="N54" s="146"/>
      <c r="O54" s="146"/>
      <c r="P54" s="146"/>
      <c r="Q54" s="146"/>
      <c r="R54" s="146"/>
      <c r="S54" s="146"/>
      <c r="T54" s="146"/>
      <c r="U54" s="146"/>
      <c r="V54" s="146"/>
      <c r="W54" s="146"/>
    </row>
    <row r="55" spans="1:23" ht="15">
      <c r="A55" s="167" t="s">
        <v>97</v>
      </c>
      <c r="B55" s="165"/>
      <c r="C55" s="156"/>
      <c r="D55" s="157"/>
      <c r="E55" s="158"/>
      <c r="F55" s="146"/>
      <c r="G55" s="146"/>
      <c r="H55" s="146"/>
      <c r="I55" s="146"/>
      <c r="J55" s="146"/>
      <c r="K55" s="146"/>
      <c r="L55" s="146"/>
      <c r="M55" s="146"/>
      <c r="N55" s="146"/>
      <c r="O55" s="146"/>
      <c r="P55" s="146"/>
      <c r="Q55" s="146"/>
      <c r="R55" s="146"/>
      <c r="S55" s="146"/>
      <c r="T55" s="146"/>
      <c r="U55" s="146"/>
      <c r="V55" s="146"/>
      <c r="W55" s="146"/>
    </row>
    <row r="56" spans="1:23" ht="15">
      <c r="A56" s="167" t="s">
        <v>96</v>
      </c>
      <c r="B56" s="165"/>
      <c r="C56" s="156"/>
      <c r="D56" s="157"/>
      <c r="E56" s="158"/>
      <c r="F56" s="146"/>
      <c r="G56" s="146"/>
      <c r="H56" s="146"/>
      <c r="I56" s="146"/>
      <c r="J56" s="146"/>
      <c r="K56" s="146"/>
      <c r="L56" s="146"/>
      <c r="M56" s="146"/>
      <c r="N56" s="146"/>
      <c r="O56" s="146"/>
      <c r="P56" s="146"/>
      <c r="Q56" s="146"/>
      <c r="R56" s="146"/>
      <c r="S56" s="146"/>
      <c r="T56" s="146"/>
      <c r="U56" s="146"/>
      <c r="V56" s="146"/>
      <c r="W56" s="146"/>
    </row>
    <row r="57" spans="1:23" ht="14.25">
      <c r="A57" s="167" t="s">
        <v>95</v>
      </c>
      <c r="B57" s="165"/>
      <c r="C57" s="156"/>
      <c r="D57" s="157"/>
      <c r="E57" s="158"/>
      <c r="F57" s="146"/>
      <c r="G57" s="146"/>
      <c r="H57" s="146"/>
      <c r="I57" s="146"/>
      <c r="J57" s="146"/>
      <c r="K57" s="146"/>
      <c r="L57" s="146"/>
      <c r="M57" s="146"/>
      <c r="N57" s="146"/>
      <c r="O57" s="146"/>
      <c r="P57" s="146"/>
      <c r="Q57" s="146"/>
      <c r="R57" s="146"/>
      <c r="S57" s="146"/>
      <c r="T57" s="146"/>
      <c r="U57" s="146"/>
      <c r="V57" s="146"/>
      <c r="W57" s="146"/>
    </row>
    <row r="58" spans="1:23" ht="15">
      <c r="A58" s="167" t="s">
        <v>94</v>
      </c>
      <c r="B58" s="165"/>
      <c r="C58" s="156"/>
      <c r="D58" s="157"/>
      <c r="E58" s="158"/>
      <c r="F58" s="146"/>
      <c r="G58" s="146"/>
      <c r="H58" s="146"/>
      <c r="I58" s="146"/>
      <c r="J58" s="146"/>
      <c r="K58" s="146"/>
      <c r="L58" s="146"/>
      <c r="M58" s="146"/>
      <c r="N58" s="146"/>
      <c r="O58" s="146"/>
      <c r="P58" s="146"/>
      <c r="Q58" s="146"/>
      <c r="R58" s="146"/>
      <c r="S58" s="146"/>
      <c r="T58" s="146"/>
      <c r="U58" s="146"/>
      <c r="V58" s="146"/>
      <c r="W58" s="146"/>
    </row>
    <row r="59" spans="1:23" ht="15">
      <c r="A59" s="167" t="s">
        <v>93</v>
      </c>
      <c r="B59" s="165"/>
      <c r="C59" s="156"/>
      <c r="D59" s="157"/>
      <c r="E59" s="158"/>
      <c r="F59" s="146"/>
      <c r="G59" s="146"/>
      <c r="H59" s="146"/>
      <c r="I59" s="146"/>
      <c r="J59" s="146"/>
      <c r="K59" s="146"/>
      <c r="L59" s="146"/>
      <c r="M59" s="146"/>
      <c r="N59" s="146"/>
      <c r="O59" s="146"/>
      <c r="P59" s="146"/>
      <c r="Q59" s="146"/>
      <c r="R59" s="146"/>
      <c r="S59" s="146"/>
      <c r="T59" s="146"/>
      <c r="U59" s="146"/>
      <c r="V59" s="146"/>
      <c r="W59" s="146"/>
    </row>
    <row r="60" spans="1:23" ht="15">
      <c r="A60" s="167" t="s">
        <v>92</v>
      </c>
      <c r="B60" s="165"/>
      <c r="C60" s="156"/>
      <c r="D60" s="157"/>
      <c r="E60" s="158"/>
      <c r="F60" s="146"/>
      <c r="G60" s="146"/>
      <c r="H60" s="146"/>
      <c r="I60" s="146"/>
      <c r="J60" s="146"/>
      <c r="K60" s="146"/>
      <c r="L60" s="146"/>
      <c r="M60" s="146"/>
      <c r="N60" s="146"/>
      <c r="O60" s="146"/>
      <c r="P60" s="146"/>
      <c r="Q60" s="146"/>
      <c r="R60" s="146"/>
      <c r="S60" s="146"/>
      <c r="T60" s="146"/>
      <c r="U60" s="146"/>
      <c r="V60" s="146"/>
      <c r="W60" s="146"/>
    </row>
    <row r="61" spans="1:23" ht="15">
      <c r="A61" s="167" t="s">
        <v>91</v>
      </c>
      <c r="B61" s="165"/>
      <c r="C61" s="156"/>
      <c r="D61" s="157"/>
      <c r="E61" s="158"/>
      <c r="F61" s="146"/>
      <c r="G61" s="146"/>
      <c r="H61" s="146"/>
      <c r="I61" s="146"/>
      <c r="J61" s="146"/>
      <c r="K61" s="146"/>
      <c r="L61" s="146"/>
      <c r="M61" s="146"/>
      <c r="N61" s="146"/>
      <c r="O61" s="146"/>
      <c r="P61" s="146"/>
      <c r="Q61" s="146"/>
      <c r="R61" s="146"/>
      <c r="S61" s="146"/>
      <c r="T61" s="146"/>
      <c r="U61" s="146"/>
      <c r="V61" s="146"/>
      <c r="W61" s="146"/>
    </row>
    <row r="62" spans="1:23" ht="14.25">
      <c r="A62" s="167" t="s">
        <v>82</v>
      </c>
      <c r="B62" s="165"/>
      <c r="C62" s="156"/>
      <c r="D62" s="157"/>
      <c r="E62" s="158"/>
      <c r="F62" s="146"/>
      <c r="G62" s="146"/>
      <c r="H62" s="146"/>
      <c r="I62" s="146"/>
      <c r="J62" s="146"/>
      <c r="K62" s="146"/>
      <c r="L62" s="146"/>
      <c r="M62" s="146"/>
      <c r="N62" s="146"/>
      <c r="O62" s="146"/>
      <c r="P62" s="146"/>
      <c r="Q62" s="146"/>
      <c r="R62" s="146"/>
      <c r="S62" s="146"/>
      <c r="T62" s="146"/>
      <c r="U62" s="146"/>
      <c r="V62" s="146"/>
      <c r="W62" s="146"/>
    </row>
    <row r="63" spans="1:23" ht="14.25">
      <c r="A63" s="167" t="s">
        <v>82</v>
      </c>
      <c r="B63" s="165"/>
      <c r="C63" s="156"/>
      <c r="D63" s="157"/>
      <c r="E63" s="158"/>
      <c r="F63" s="146"/>
      <c r="G63" s="146"/>
      <c r="H63" s="146"/>
      <c r="I63" s="146"/>
      <c r="J63" s="146"/>
      <c r="K63" s="146"/>
      <c r="L63" s="146"/>
      <c r="M63" s="146"/>
      <c r="N63" s="146"/>
      <c r="O63" s="146"/>
      <c r="P63" s="146"/>
      <c r="Q63" s="146"/>
      <c r="R63" s="146"/>
      <c r="S63" s="146"/>
      <c r="T63" s="146"/>
      <c r="U63" s="146"/>
      <c r="V63" s="146"/>
      <c r="W63" s="146"/>
    </row>
    <row r="64" spans="1:23" ht="14.25">
      <c r="A64" s="150" t="s">
        <v>90</v>
      </c>
      <c r="B64" s="162"/>
      <c r="C64" s="152">
        <f>SUM(C65:C68)</f>
        <v>0</v>
      </c>
      <c r="D64" s="162"/>
      <c r="E64" s="163"/>
      <c r="F64" s="146"/>
      <c r="G64" s="146"/>
      <c r="H64" s="146"/>
      <c r="I64" s="146"/>
      <c r="J64" s="146"/>
      <c r="K64" s="146"/>
      <c r="L64" s="146"/>
      <c r="M64" s="146"/>
      <c r="N64" s="146"/>
      <c r="O64" s="146"/>
      <c r="P64" s="146"/>
      <c r="Q64" s="146"/>
      <c r="R64" s="146"/>
      <c r="S64" s="146"/>
      <c r="T64" s="146"/>
      <c r="U64" s="146"/>
      <c r="V64" s="146"/>
      <c r="W64" s="146"/>
    </row>
    <row r="65" spans="1:23" ht="15">
      <c r="A65" s="146"/>
      <c r="B65" s="168" t="s">
        <v>89</v>
      </c>
      <c r="C65" s="169"/>
      <c r="D65" s="157"/>
      <c r="E65" s="158"/>
      <c r="F65" s="146"/>
      <c r="G65" s="146"/>
      <c r="H65" s="146"/>
      <c r="I65" s="146"/>
      <c r="J65" s="146"/>
      <c r="K65" s="146"/>
      <c r="L65" s="146"/>
      <c r="M65" s="146"/>
      <c r="N65" s="146"/>
      <c r="O65" s="146"/>
      <c r="P65" s="146"/>
      <c r="Q65" s="146"/>
      <c r="R65" s="146"/>
      <c r="S65" s="146"/>
      <c r="T65" s="146"/>
      <c r="U65" s="146"/>
      <c r="V65" s="146"/>
      <c r="W65" s="146"/>
    </row>
    <row r="66" spans="1:23" ht="15">
      <c r="A66" s="167"/>
      <c r="B66" s="168" t="s">
        <v>402</v>
      </c>
      <c r="C66" s="169"/>
      <c r="D66" s="157"/>
      <c r="E66" s="158"/>
      <c r="F66" s="146"/>
      <c r="G66" s="146"/>
      <c r="H66" s="146"/>
      <c r="I66" s="146"/>
      <c r="J66" s="146"/>
      <c r="K66" s="146"/>
      <c r="L66" s="146"/>
      <c r="M66" s="146"/>
      <c r="N66" s="146"/>
      <c r="O66" s="146"/>
      <c r="P66" s="146"/>
      <c r="Q66" s="146"/>
      <c r="R66" s="146"/>
      <c r="S66" s="146"/>
      <c r="T66" s="146"/>
      <c r="U66" s="146"/>
      <c r="V66" s="146"/>
      <c r="W66" s="146"/>
    </row>
    <row r="67" spans="1:23" ht="14.25">
      <c r="A67" s="167" t="s">
        <v>82</v>
      </c>
      <c r="B67" s="157"/>
      <c r="C67" s="169"/>
      <c r="D67" s="157"/>
      <c r="E67" s="158"/>
      <c r="F67" s="146"/>
      <c r="G67" s="146"/>
      <c r="H67" s="146"/>
      <c r="I67" s="146"/>
      <c r="J67" s="146"/>
      <c r="K67" s="146"/>
      <c r="L67" s="146"/>
      <c r="M67" s="146"/>
      <c r="N67" s="146"/>
      <c r="O67" s="146"/>
      <c r="P67" s="146"/>
      <c r="Q67" s="146"/>
      <c r="R67" s="146"/>
      <c r="S67" s="146"/>
      <c r="T67" s="146"/>
      <c r="U67" s="146"/>
      <c r="V67" s="146"/>
      <c r="W67" s="146"/>
    </row>
    <row r="68" spans="1:23" ht="14.25">
      <c r="A68" s="167" t="s">
        <v>82</v>
      </c>
      <c r="B68" s="157"/>
      <c r="C68" s="170"/>
      <c r="D68" s="171"/>
      <c r="E68" s="172"/>
      <c r="F68" s="146"/>
      <c r="G68" s="146"/>
      <c r="H68" s="146"/>
      <c r="I68" s="146"/>
      <c r="J68" s="146"/>
      <c r="K68" s="146"/>
      <c r="L68" s="146"/>
      <c r="M68" s="146"/>
      <c r="N68" s="146"/>
      <c r="O68" s="146"/>
      <c r="P68" s="146"/>
      <c r="Q68" s="146"/>
      <c r="R68" s="146"/>
      <c r="S68" s="146"/>
      <c r="T68" s="146"/>
      <c r="U68" s="146"/>
      <c r="V68" s="146"/>
      <c r="W68" s="146"/>
    </row>
    <row r="69" spans="1:23" ht="14.25">
      <c r="A69" s="173" t="s">
        <v>88</v>
      </c>
      <c r="B69" s="174"/>
      <c r="C69" s="175">
        <f>SUM(C70:C73)</f>
        <v>0</v>
      </c>
      <c r="D69" s="176"/>
      <c r="E69" s="177"/>
      <c r="F69" s="146"/>
      <c r="G69" s="146"/>
      <c r="H69" s="146"/>
      <c r="I69" s="146"/>
      <c r="J69" s="146"/>
      <c r="K69" s="146"/>
      <c r="L69" s="146"/>
      <c r="M69" s="146"/>
      <c r="N69" s="146"/>
      <c r="O69" s="146"/>
      <c r="P69" s="146"/>
      <c r="Q69" s="146"/>
      <c r="R69" s="146"/>
      <c r="S69" s="146"/>
      <c r="T69" s="146"/>
      <c r="U69" s="146"/>
      <c r="V69" s="146"/>
      <c r="W69" s="146"/>
    </row>
    <row r="70" spans="1:23" ht="14.25">
      <c r="A70" s="178"/>
      <c r="B70" s="157"/>
      <c r="C70" s="156"/>
      <c r="D70" s="157"/>
      <c r="E70" s="158"/>
      <c r="F70" s="146"/>
      <c r="G70" s="146"/>
      <c r="H70" s="146"/>
      <c r="I70" s="146"/>
      <c r="J70" s="146"/>
      <c r="K70" s="146"/>
      <c r="L70" s="146"/>
      <c r="M70" s="146"/>
      <c r="N70" s="146"/>
      <c r="O70" s="146"/>
      <c r="P70" s="146"/>
      <c r="Q70" s="146"/>
      <c r="R70" s="146"/>
      <c r="S70" s="146"/>
      <c r="T70" s="146"/>
      <c r="U70" s="146"/>
      <c r="V70" s="146"/>
      <c r="W70" s="146"/>
    </row>
    <row r="71" spans="1:23" ht="14.25">
      <c r="A71" s="178"/>
      <c r="B71" s="157"/>
      <c r="C71" s="156"/>
      <c r="D71" s="157"/>
      <c r="E71" s="158"/>
      <c r="F71" s="146"/>
      <c r="G71" s="146"/>
      <c r="H71" s="146"/>
      <c r="I71" s="146"/>
      <c r="J71" s="146"/>
      <c r="K71" s="146"/>
      <c r="L71" s="146"/>
      <c r="M71" s="146"/>
      <c r="N71" s="146"/>
      <c r="O71" s="146"/>
      <c r="P71" s="146"/>
      <c r="Q71" s="146"/>
      <c r="R71" s="146"/>
      <c r="S71" s="146"/>
      <c r="T71" s="146"/>
      <c r="U71" s="146"/>
      <c r="V71" s="146"/>
      <c r="W71" s="146"/>
    </row>
    <row r="72" spans="1:23" ht="14.25">
      <c r="A72" s="178"/>
      <c r="B72" s="157"/>
      <c r="C72" s="156"/>
      <c r="E72" s="158"/>
      <c r="F72" s="146"/>
      <c r="G72" s="146"/>
      <c r="H72" s="146"/>
      <c r="I72" s="146"/>
      <c r="J72" s="146"/>
      <c r="K72" s="146"/>
      <c r="L72" s="146"/>
      <c r="M72" s="146"/>
      <c r="N72" s="146"/>
      <c r="O72" s="146"/>
      <c r="P72" s="146"/>
      <c r="Q72" s="146"/>
      <c r="R72" s="146"/>
      <c r="S72" s="146"/>
      <c r="T72" s="146"/>
      <c r="U72" s="146"/>
      <c r="V72" s="146"/>
      <c r="W72" s="146"/>
    </row>
    <row r="73" spans="1:23" ht="14.25">
      <c r="A73" s="178"/>
      <c r="B73" s="157"/>
      <c r="C73" s="156"/>
      <c r="E73" s="158"/>
      <c r="F73" s="146"/>
      <c r="G73" s="146"/>
      <c r="H73" s="146"/>
      <c r="I73" s="146"/>
      <c r="J73" s="146"/>
      <c r="K73" s="146"/>
      <c r="L73" s="146"/>
      <c r="M73" s="146"/>
      <c r="N73" s="146"/>
      <c r="O73" s="146"/>
      <c r="P73" s="146"/>
      <c r="Q73" s="146"/>
      <c r="R73" s="146"/>
      <c r="S73" s="146"/>
      <c r="T73" s="146"/>
      <c r="U73" s="146"/>
      <c r="V73" s="146"/>
      <c r="W73" s="146"/>
    </row>
    <row r="74" spans="1:23" ht="13.8">
      <c r="A74" s="150" t="s">
        <v>69</v>
      </c>
      <c r="B74" s="162"/>
      <c r="C74" s="152">
        <f>SUM(C75:C86)</f>
        <v>0</v>
      </c>
      <c r="D74" s="162"/>
      <c r="E74" s="163"/>
      <c r="F74" s="146"/>
      <c r="G74" s="146"/>
      <c r="H74" s="146"/>
      <c r="I74" s="146"/>
      <c r="J74" s="146"/>
      <c r="K74" s="146"/>
      <c r="L74" s="146"/>
      <c r="M74" s="146"/>
      <c r="N74" s="146"/>
      <c r="O74" s="146"/>
      <c r="P74" s="146"/>
      <c r="Q74" s="146"/>
      <c r="R74" s="146"/>
      <c r="S74" s="146"/>
      <c r="T74" s="146"/>
      <c r="U74" s="146"/>
      <c r="V74" s="146"/>
      <c r="W74" s="146"/>
    </row>
    <row r="75" spans="1:23" ht="15">
      <c r="A75" s="154" t="s">
        <v>87</v>
      </c>
      <c r="B75" s="157"/>
      <c r="C75" s="156"/>
      <c r="E75" s="158"/>
      <c r="F75" s="146"/>
      <c r="G75" s="146"/>
      <c r="H75" s="146"/>
      <c r="I75" s="146"/>
      <c r="J75" s="146"/>
      <c r="K75" s="146"/>
      <c r="L75" s="146"/>
      <c r="M75" s="146"/>
      <c r="N75" s="146"/>
      <c r="O75" s="146"/>
      <c r="P75" s="146"/>
      <c r="Q75" s="146"/>
      <c r="R75" s="146"/>
      <c r="S75" s="146"/>
      <c r="T75" s="146"/>
      <c r="U75" s="146"/>
      <c r="V75" s="146"/>
      <c r="W75" s="146"/>
    </row>
    <row r="76" spans="1:23" ht="14.25">
      <c r="A76" s="154"/>
      <c r="B76" s="179"/>
      <c r="C76" s="180"/>
      <c r="D76" s="146"/>
      <c r="E76" s="181"/>
      <c r="F76" s="146"/>
      <c r="G76" s="146"/>
      <c r="H76" s="146"/>
      <c r="I76" s="146"/>
      <c r="J76" s="146"/>
      <c r="K76" s="146"/>
      <c r="L76" s="146"/>
      <c r="M76" s="146"/>
      <c r="N76" s="146"/>
      <c r="O76" s="146"/>
      <c r="P76" s="146"/>
      <c r="Q76" s="146"/>
      <c r="R76" s="146"/>
      <c r="S76" s="146"/>
      <c r="T76" s="146"/>
      <c r="U76" s="146"/>
      <c r="V76" s="146"/>
      <c r="W76" s="146"/>
    </row>
    <row r="77" spans="1:23" ht="14.25">
      <c r="A77" s="154"/>
      <c r="B77" s="179"/>
      <c r="C77" s="180"/>
      <c r="D77" s="146"/>
      <c r="E77" s="181"/>
      <c r="F77" s="146"/>
      <c r="G77" s="146"/>
      <c r="H77" s="146"/>
      <c r="I77" s="146"/>
      <c r="J77" s="146"/>
      <c r="K77" s="146"/>
      <c r="L77" s="146"/>
      <c r="M77" s="146"/>
      <c r="N77" s="146"/>
      <c r="O77" s="146"/>
      <c r="P77" s="146"/>
      <c r="Q77" s="146"/>
      <c r="R77" s="146"/>
      <c r="S77" s="146"/>
      <c r="T77" s="146"/>
      <c r="U77" s="146"/>
      <c r="V77" s="146"/>
      <c r="W77" s="146"/>
    </row>
    <row r="78" spans="1:23" ht="14.25">
      <c r="A78" s="154"/>
      <c r="B78" s="179"/>
      <c r="C78" s="180"/>
      <c r="D78" s="146"/>
      <c r="E78" s="181"/>
      <c r="F78" s="146"/>
      <c r="G78" s="146"/>
      <c r="H78" s="146"/>
      <c r="I78" s="146"/>
      <c r="J78" s="146"/>
      <c r="K78" s="146"/>
      <c r="L78" s="146"/>
      <c r="M78" s="146"/>
      <c r="N78" s="146"/>
      <c r="O78" s="146"/>
      <c r="P78" s="146"/>
      <c r="Q78" s="146"/>
      <c r="R78" s="146"/>
      <c r="S78" s="146"/>
      <c r="T78" s="146"/>
      <c r="U78" s="146"/>
      <c r="V78" s="146"/>
      <c r="W78" s="146"/>
    </row>
    <row r="79" spans="1:23" ht="14.25">
      <c r="A79" s="154" t="s">
        <v>86</v>
      </c>
      <c r="B79" s="157"/>
      <c r="C79" s="156"/>
      <c r="E79" s="158"/>
      <c r="F79" s="146"/>
      <c r="G79" s="146"/>
      <c r="H79" s="146"/>
      <c r="I79" s="146"/>
      <c r="J79" s="146"/>
      <c r="K79" s="146"/>
      <c r="L79" s="146"/>
      <c r="M79" s="146"/>
      <c r="N79" s="146"/>
      <c r="O79" s="146"/>
      <c r="P79" s="146"/>
      <c r="Q79" s="146"/>
      <c r="R79" s="146"/>
      <c r="S79" s="146"/>
      <c r="T79" s="146"/>
      <c r="U79" s="146"/>
      <c r="V79" s="146"/>
      <c r="W79" s="146"/>
    </row>
    <row r="80" spans="1:23" ht="15">
      <c r="A80" s="154" t="s">
        <v>85</v>
      </c>
      <c r="B80" s="157"/>
      <c r="C80" s="156"/>
      <c r="E80" s="158"/>
      <c r="F80" s="146"/>
      <c r="G80" s="146"/>
      <c r="H80" s="146"/>
      <c r="I80" s="146"/>
      <c r="J80" s="146"/>
      <c r="K80" s="146"/>
      <c r="L80" s="146"/>
      <c r="M80" s="146"/>
      <c r="N80" s="146"/>
      <c r="O80" s="146"/>
      <c r="P80" s="146"/>
      <c r="Q80" s="146"/>
      <c r="R80" s="146"/>
      <c r="S80" s="146"/>
      <c r="T80" s="146"/>
      <c r="U80" s="146"/>
      <c r="V80" s="146"/>
      <c r="W80" s="146"/>
    </row>
    <row r="81" spans="1:23" ht="14.25">
      <c r="A81" s="154" t="s">
        <v>84</v>
      </c>
      <c r="B81" s="157"/>
      <c r="C81" s="156"/>
      <c r="D81" s="157"/>
      <c r="E81" s="158"/>
      <c r="F81" s="146"/>
      <c r="G81" s="146"/>
      <c r="H81" s="146"/>
      <c r="I81" s="146"/>
      <c r="J81" s="146"/>
      <c r="K81" s="146"/>
      <c r="L81" s="146"/>
      <c r="M81" s="146"/>
      <c r="N81" s="146"/>
      <c r="O81" s="146"/>
      <c r="P81" s="146"/>
      <c r="Q81" s="146"/>
      <c r="R81" s="146"/>
      <c r="S81" s="146"/>
      <c r="T81" s="146"/>
      <c r="U81" s="146"/>
      <c r="V81" s="146"/>
      <c r="W81" s="146"/>
    </row>
    <row r="82" spans="1:23" ht="14.25">
      <c r="A82" s="154" t="s">
        <v>83</v>
      </c>
      <c r="B82" s="157"/>
      <c r="C82" s="156"/>
      <c r="D82" s="157"/>
      <c r="E82" s="158"/>
      <c r="F82" s="146"/>
      <c r="G82" s="146"/>
      <c r="H82" s="146"/>
      <c r="I82" s="146"/>
      <c r="J82" s="146"/>
      <c r="K82" s="146"/>
      <c r="L82" s="146"/>
      <c r="M82" s="146"/>
      <c r="N82" s="146"/>
      <c r="O82" s="146"/>
      <c r="P82" s="146"/>
      <c r="Q82" s="146"/>
      <c r="R82" s="146"/>
      <c r="S82" s="146"/>
      <c r="T82" s="146"/>
      <c r="U82" s="146"/>
      <c r="V82" s="146"/>
      <c r="W82" s="146"/>
    </row>
    <row r="83" spans="1:23" ht="14.25">
      <c r="A83" s="154" t="s">
        <v>82</v>
      </c>
      <c r="B83" s="179"/>
      <c r="C83" s="180"/>
      <c r="D83" s="179"/>
      <c r="E83" s="181"/>
      <c r="F83" s="146"/>
      <c r="G83" s="146"/>
      <c r="H83" s="146"/>
      <c r="I83" s="146"/>
      <c r="J83" s="146"/>
      <c r="K83" s="146"/>
      <c r="L83" s="146"/>
      <c r="M83" s="146"/>
      <c r="N83" s="146"/>
      <c r="O83" s="146"/>
      <c r="P83" s="146"/>
      <c r="Q83" s="146"/>
      <c r="R83" s="146"/>
      <c r="S83" s="146"/>
      <c r="T83" s="146"/>
      <c r="U83" s="146"/>
      <c r="V83" s="146"/>
      <c r="W83" s="146"/>
    </row>
    <row r="84" spans="1:23" ht="14.25">
      <c r="A84" s="154"/>
      <c r="B84" s="179"/>
      <c r="C84" s="180"/>
      <c r="D84" s="179"/>
      <c r="E84" s="181"/>
      <c r="F84" s="146"/>
      <c r="G84" s="146"/>
      <c r="H84" s="146"/>
      <c r="I84" s="146"/>
      <c r="J84" s="146"/>
      <c r="K84" s="146"/>
      <c r="L84" s="146"/>
      <c r="M84" s="146"/>
      <c r="N84" s="146"/>
      <c r="O84" s="146"/>
      <c r="P84" s="146"/>
      <c r="Q84" s="146"/>
      <c r="R84" s="146"/>
      <c r="S84" s="146"/>
      <c r="T84" s="146"/>
      <c r="U84" s="146"/>
      <c r="V84" s="146"/>
      <c r="W84" s="146"/>
    </row>
    <row r="85" spans="1:23" ht="14.25">
      <c r="A85" s="154"/>
      <c r="B85" s="179"/>
      <c r="C85" s="180"/>
      <c r="D85" s="179"/>
      <c r="E85" s="181"/>
      <c r="F85" s="146"/>
      <c r="G85" s="146"/>
      <c r="H85" s="146"/>
      <c r="I85" s="146"/>
      <c r="J85" s="146"/>
      <c r="K85" s="146"/>
      <c r="L85" s="146"/>
      <c r="M85" s="146"/>
      <c r="N85" s="146"/>
      <c r="O85" s="146"/>
      <c r="P85" s="146"/>
      <c r="Q85" s="146"/>
      <c r="R85" s="146"/>
      <c r="S85" s="146"/>
      <c r="T85" s="146"/>
      <c r="U85" s="146"/>
      <c r="V85" s="146"/>
      <c r="W85" s="146"/>
    </row>
    <row r="86" spans="1:23" ht="14.25">
      <c r="A86" s="154"/>
      <c r="B86" s="179"/>
      <c r="C86" s="180"/>
      <c r="D86" s="179"/>
      <c r="E86" s="181"/>
      <c r="F86" s="146"/>
      <c r="G86" s="146"/>
      <c r="H86" s="146"/>
      <c r="I86" s="146"/>
      <c r="J86" s="146"/>
      <c r="K86" s="146"/>
      <c r="L86" s="146"/>
      <c r="M86" s="146"/>
      <c r="N86" s="146"/>
      <c r="O86" s="146"/>
      <c r="P86" s="146"/>
      <c r="Q86" s="146"/>
      <c r="R86" s="146"/>
      <c r="S86" s="146"/>
      <c r="T86" s="146"/>
      <c r="U86" s="146"/>
      <c r="V86" s="146"/>
      <c r="W86" s="146"/>
    </row>
    <row r="87" spans="1:23" ht="13.8">
      <c r="A87" s="182" t="s">
        <v>81</v>
      </c>
      <c r="B87" s="183" t="e">
        <f>C87/C122</f>
        <v>#DIV/0!</v>
      </c>
      <c r="C87" s="184">
        <f>C8+C17+C26+C31+C36+C41+C52+C64+C69+C74</f>
        <v>0</v>
      </c>
      <c r="D87" s="185"/>
      <c r="E87" s="186"/>
      <c r="F87" s="146"/>
      <c r="G87" s="146"/>
      <c r="H87" s="146"/>
      <c r="I87" s="146"/>
      <c r="J87" s="146"/>
      <c r="K87" s="146"/>
      <c r="L87" s="146"/>
      <c r="M87" s="146"/>
      <c r="N87" s="146"/>
      <c r="O87" s="146"/>
      <c r="P87" s="146"/>
      <c r="Q87" s="146"/>
      <c r="R87" s="146"/>
      <c r="S87" s="146"/>
      <c r="T87" s="146"/>
      <c r="U87" s="146"/>
      <c r="V87" s="146"/>
      <c r="W87" s="146"/>
    </row>
    <row r="88" spans="1:23" ht="14.25">
      <c r="A88" s="187"/>
      <c r="B88" s="188"/>
      <c r="C88" s="189"/>
      <c r="D88" s="190"/>
      <c r="E88" s="191"/>
      <c r="F88" s="146"/>
      <c r="G88" s="146"/>
      <c r="H88" s="146"/>
      <c r="I88" s="146"/>
      <c r="J88" s="146"/>
      <c r="K88" s="146"/>
      <c r="L88" s="146"/>
      <c r="M88" s="146"/>
      <c r="N88" s="146"/>
      <c r="O88" s="146"/>
      <c r="P88" s="146"/>
      <c r="Q88" s="146"/>
      <c r="R88" s="146"/>
      <c r="S88" s="146"/>
      <c r="T88" s="146"/>
      <c r="U88" s="146"/>
      <c r="V88" s="146"/>
      <c r="W88" s="146"/>
    </row>
    <row r="89" spans="1:23" ht="14.25">
      <c r="A89" s="192" t="s">
        <v>80</v>
      </c>
      <c r="B89" s="193" t="e">
        <f>(C52+C64)/C87</f>
        <v>#DIV/0!</v>
      </c>
      <c r="C89" s="194"/>
      <c r="D89" s="146"/>
      <c r="E89" s="148"/>
      <c r="F89" s="146"/>
      <c r="G89" s="146"/>
      <c r="H89" s="146"/>
      <c r="I89" s="146"/>
      <c r="J89" s="146"/>
      <c r="K89" s="146"/>
      <c r="L89" s="146"/>
      <c r="M89" s="146"/>
      <c r="N89" s="146"/>
      <c r="O89" s="146"/>
      <c r="P89" s="146"/>
      <c r="Q89" s="146"/>
      <c r="R89" s="146"/>
      <c r="S89" s="146"/>
      <c r="T89" s="146"/>
      <c r="U89" s="146"/>
      <c r="V89" s="146"/>
      <c r="W89" s="146"/>
    </row>
    <row r="90" spans="1:23" s="195" customFormat="1" ht="16.5">
      <c r="A90" s="192"/>
      <c r="B90" s="146"/>
      <c r="C90" s="194"/>
      <c r="D90" s="146"/>
      <c r="E90" s="148"/>
      <c r="F90" s="146"/>
      <c r="G90" s="146"/>
      <c r="H90" s="146"/>
      <c r="I90" s="146"/>
      <c r="J90" s="146"/>
      <c r="K90" s="146"/>
      <c r="L90" s="146"/>
      <c r="M90" s="146"/>
      <c r="N90" s="146"/>
      <c r="O90" s="146"/>
      <c r="P90" s="146"/>
      <c r="Q90" s="146"/>
      <c r="R90" s="146"/>
      <c r="S90" s="146"/>
      <c r="T90" s="146"/>
      <c r="U90" s="146"/>
      <c r="V90" s="146"/>
      <c r="W90" s="146"/>
    </row>
    <row r="91" spans="1:23" ht="14.4">
      <c r="A91" s="196" t="s">
        <v>79</v>
      </c>
      <c r="B91" s="197"/>
      <c r="C91" s="198"/>
      <c r="D91" s="199"/>
      <c r="E91" s="200"/>
      <c r="F91" s="146"/>
      <c r="G91" s="146"/>
      <c r="H91" s="146"/>
      <c r="I91" s="146"/>
      <c r="J91" s="146"/>
      <c r="K91" s="146"/>
      <c r="L91" s="146"/>
      <c r="M91" s="146"/>
      <c r="N91" s="146"/>
      <c r="O91" s="146"/>
      <c r="P91" s="146"/>
      <c r="Q91" s="146"/>
      <c r="R91" s="146"/>
      <c r="S91" s="146"/>
      <c r="T91" s="146"/>
      <c r="U91" s="146"/>
      <c r="V91" s="146"/>
      <c r="W91" s="146"/>
    </row>
    <row r="92" spans="1:23" ht="15">
      <c r="A92" s="154" t="s">
        <v>78</v>
      </c>
      <c r="B92" s="157"/>
      <c r="C92" s="180"/>
      <c r="D92" s="179"/>
      <c r="E92" s="201"/>
      <c r="F92" s="146"/>
      <c r="G92" s="146"/>
      <c r="H92" s="146"/>
      <c r="I92" s="146"/>
      <c r="J92" s="146"/>
      <c r="K92" s="146"/>
      <c r="L92" s="146"/>
      <c r="M92" s="146"/>
      <c r="N92" s="146"/>
      <c r="O92" s="146"/>
      <c r="P92" s="146"/>
      <c r="Q92" s="146"/>
      <c r="R92" s="146"/>
      <c r="S92" s="146"/>
      <c r="T92" s="146"/>
      <c r="U92" s="146"/>
      <c r="V92" s="146"/>
      <c r="W92" s="146"/>
    </row>
    <row r="93" spans="1:23" ht="14.25">
      <c r="A93" s="154" t="s">
        <v>73</v>
      </c>
      <c r="B93" s="157"/>
      <c r="C93" s="180"/>
      <c r="D93" s="179"/>
      <c r="E93" s="181"/>
      <c r="F93" s="146"/>
      <c r="G93" s="146"/>
      <c r="H93" s="146"/>
      <c r="I93" s="146"/>
      <c r="J93" s="146"/>
      <c r="K93" s="146"/>
      <c r="L93" s="146"/>
      <c r="M93" s="146"/>
      <c r="N93" s="146"/>
      <c r="O93" s="146"/>
      <c r="P93" s="146"/>
      <c r="Q93" s="146"/>
      <c r="R93" s="146"/>
      <c r="S93" s="146"/>
      <c r="T93" s="146"/>
      <c r="U93" s="146"/>
      <c r="V93" s="146"/>
      <c r="W93" s="146"/>
    </row>
    <row r="94" spans="1:23" ht="14.25">
      <c r="A94" s="154" t="s">
        <v>72</v>
      </c>
      <c r="B94" s="157"/>
      <c r="C94" s="180"/>
      <c r="D94" s="179"/>
      <c r="E94" s="181"/>
      <c r="F94" s="146"/>
      <c r="G94" s="146"/>
      <c r="H94" s="146"/>
      <c r="I94" s="146"/>
      <c r="J94" s="146"/>
      <c r="K94" s="146"/>
      <c r="L94" s="146"/>
      <c r="M94" s="146"/>
      <c r="N94" s="146"/>
      <c r="O94" s="146"/>
      <c r="P94" s="146"/>
      <c r="Q94" s="146"/>
      <c r="R94" s="146"/>
      <c r="S94" s="146"/>
      <c r="T94" s="146"/>
      <c r="U94" s="146"/>
      <c r="V94" s="146"/>
      <c r="W94" s="146"/>
    </row>
    <row r="95" spans="1:23" ht="15">
      <c r="A95" s="154" t="s">
        <v>71</v>
      </c>
      <c r="B95" s="157"/>
      <c r="C95" s="180"/>
      <c r="D95" s="179"/>
      <c r="E95" s="181"/>
      <c r="F95" s="146"/>
      <c r="G95" s="146"/>
      <c r="H95" s="146"/>
      <c r="I95" s="146"/>
      <c r="J95" s="146"/>
      <c r="K95" s="146"/>
      <c r="L95" s="146"/>
      <c r="M95" s="146"/>
      <c r="N95" s="146"/>
      <c r="O95" s="146"/>
      <c r="P95" s="146"/>
      <c r="Q95" s="146"/>
      <c r="R95" s="146"/>
      <c r="S95" s="146"/>
      <c r="T95" s="146"/>
      <c r="U95" s="146"/>
      <c r="V95" s="146"/>
      <c r="W95" s="146"/>
    </row>
    <row r="96" spans="1:23" ht="15">
      <c r="A96" s="154" t="s">
        <v>70</v>
      </c>
      <c r="B96" s="157"/>
      <c r="C96" s="180"/>
      <c r="D96" s="179"/>
      <c r="E96" s="181"/>
      <c r="F96" s="146"/>
      <c r="G96" s="146"/>
      <c r="H96" s="146"/>
      <c r="I96" s="146"/>
      <c r="J96" s="146"/>
      <c r="K96" s="146"/>
      <c r="L96" s="146"/>
      <c r="M96" s="146"/>
      <c r="N96" s="146"/>
      <c r="O96" s="146"/>
      <c r="P96" s="146"/>
      <c r="Q96" s="146"/>
      <c r="R96" s="146"/>
      <c r="S96" s="146"/>
      <c r="T96" s="146"/>
      <c r="U96" s="146"/>
      <c r="V96" s="146"/>
      <c r="W96" s="146"/>
    </row>
    <row r="97" spans="1:23" ht="15">
      <c r="A97" s="154" t="s">
        <v>69</v>
      </c>
      <c r="B97" s="157"/>
      <c r="C97" s="180"/>
      <c r="D97" s="179"/>
      <c r="E97" s="181"/>
      <c r="F97" s="146"/>
      <c r="G97" s="146"/>
      <c r="H97" s="146"/>
      <c r="I97" s="146"/>
      <c r="J97" s="146"/>
      <c r="K97" s="146"/>
      <c r="L97" s="146"/>
      <c r="M97" s="146"/>
      <c r="N97" s="146"/>
      <c r="O97" s="146"/>
      <c r="P97" s="146"/>
      <c r="Q97" s="146"/>
      <c r="R97" s="146"/>
      <c r="S97" s="146"/>
      <c r="T97" s="146"/>
      <c r="U97" s="146"/>
      <c r="V97" s="146"/>
      <c r="W97" s="146"/>
    </row>
    <row r="98" spans="1:23" ht="14.25">
      <c r="A98" s="154" t="s">
        <v>68</v>
      </c>
      <c r="B98" s="157"/>
      <c r="C98" s="180"/>
      <c r="D98" s="179"/>
      <c r="E98" s="181"/>
      <c r="F98" s="146"/>
      <c r="G98" s="146"/>
      <c r="H98" s="146"/>
      <c r="I98" s="146"/>
      <c r="J98" s="146"/>
      <c r="K98" s="146"/>
      <c r="L98" s="146"/>
      <c r="M98" s="146"/>
      <c r="N98" s="146"/>
      <c r="O98" s="146"/>
      <c r="P98" s="146"/>
      <c r="Q98" s="146"/>
      <c r="R98" s="146"/>
      <c r="S98" s="146"/>
      <c r="T98" s="146"/>
      <c r="U98" s="146"/>
      <c r="V98" s="146"/>
      <c r="W98" s="146"/>
    </row>
    <row r="99" spans="1:23" ht="14.25">
      <c r="A99" s="202"/>
      <c r="B99" s="203"/>
      <c r="C99" s="204"/>
      <c r="D99" s="179"/>
      <c r="E99" s="181"/>
      <c r="F99" s="146"/>
      <c r="G99" s="146"/>
      <c r="H99" s="146"/>
      <c r="I99" s="146"/>
      <c r="J99" s="146"/>
      <c r="K99" s="146"/>
      <c r="L99" s="146"/>
      <c r="M99" s="146"/>
      <c r="N99" s="146"/>
      <c r="O99" s="146"/>
      <c r="P99" s="146"/>
      <c r="Q99" s="146"/>
      <c r="R99" s="146"/>
      <c r="S99" s="146"/>
      <c r="T99" s="146"/>
      <c r="U99" s="146"/>
      <c r="V99" s="146"/>
      <c r="W99" s="146"/>
    </row>
    <row r="100" spans="1:23" ht="15">
      <c r="A100" s="205" t="s">
        <v>77</v>
      </c>
      <c r="B100" s="206" t="e">
        <f>C100/C120</f>
        <v>#DIV/0!</v>
      </c>
      <c r="C100" s="207">
        <f>SUM(C92:C99)</f>
        <v>0</v>
      </c>
      <c r="D100" s="208"/>
      <c r="E100" s="209"/>
      <c r="F100" s="146"/>
      <c r="G100" s="146"/>
      <c r="H100" s="146"/>
      <c r="I100" s="146"/>
      <c r="J100" s="146"/>
      <c r="K100" s="146"/>
      <c r="L100" s="146"/>
      <c r="M100" s="146"/>
      <c r="N100" s="146"/>
      <c r="O100" s="146"/>
      <c r="P100" s="146"/>
      <c r="Q100" s="146"/>
      <c r="R100" s="146"/>
      <c r="S100" s="146"/>
      <c r="T100" s="146"/>
      <c r="U100" s="146"/>
      <c r="V100" s="146"/>
      <c r="W100" s="146"/>
    </row>
    <row r="101" spans="1:23" ht="15">
      <c r="A101" s="154" t="s">
        <v>76</v>
      </c>
      <c r="B101" s="157"/>
      <c r="C101" s="156"/>
      <c r="D101" s="157"/>
      <c r="E101" s="158"/>
      <c r="F101" s="146"/>
      <c r="G101" s="146"/>
      <c r="H101" s="146"/>
      <c r="I101" s="146"/>
      <c r="J101" s="146"/>
      <c r="K101" s="146"/>
      <c r="L101" s="146"/>
      <c r="M101" s="146"/>
      <c r="N101" s="146"/>
      <c r="O101" s="146"/>
      <c r="P101" s="146"/>
      <c r="Q101" s="146"/>
      <c r="R101" s="146"/>
      <c r="S101" s="146"/>
      <c r="T101" s="146"/>
      <c r="U101" s="146"/>
      <c r="V101" s="146"/>
      <c r="W101" s="146"/>
    </row>
    <row r="102" spans="1:23" ht="14.25">
      <c r="A102" s="154" t="s">
        <v>73</v>
      </c>
      <c r="B102" s="157"/>
      <c r="C102" s="156"/>
      <c r="D102" s="157"/>
      <c r="E102" s="158"/>
      <c r="F102" s="146"/>
      <c r="G102" s="146"/>
      <c r="H102" s="146"/>
      <c r="I102" s="146"/>
      <c r="J102" s="146"/>
      <c r="K102" s="146"/>
      <c r="L102" s="146"/>
      <c r="M102" s="146"/>
      <c r="N102" s="146"/>
      <c r="O102" s="146"/>
      <c r="P102" s="146"/>
      <c r="Q102" s="146"/>
      <c r="R102" s="146"/>
      <c r="S102" s="146"/>
      <c r="T102" s="146"/>
      <c r="U102" s="146"/>
      <c r="V102" s="146"/>
      <c r="W102" s="146"/>
    </row>
    <row r="103" spans="1:23" ht="14.25">
      <c r="A103" s="154" t="s">
        <v>72</v>
      </c>
      <c r="B103" s="157"/>
      <c r="C103" s="156"/>
      <c r="D103" s="157"/>
      <c r="E103" s="158"/>
      <c r="F103" s="146"/>
      <c r="G103" s="146"/>
      <c r="H103" s="146"/>
      <c r="I103" s="146"/>
      <c r="J103" s="146"/>
      <c r="K103" s="146"/>
      <c r="L103" s="146"/>
      <c r="M103" s="146"/>
      <c r="N103" s="146"/>
      <c r="O103" s="146"/>
      <c r="P103" s="146"/>
      <c r="Q103" s="146"/>
      <c r="R103" s="146"/>
      <c r="S103" s="146"/>
      <c r="T103" s="146"/>
      <c r="U103" s="146"/>
      <c r="V103" s="146"/>
      <c r="W103" s="146"/>
    </row>
    <row r="104" spans="1:23" ht="15">
      <c r="A104" s="154" t="s">
        <v>71</v>
      </c>
      <c r="B104" s="157"/>
      <c r="C104" s="156"/>
      <c r="D104" s="157"/>
      <c r="E104" s="158"/>
      <c r="F104" s="146"/>
      <c r="G104" s="146"/>
      <c r="H104" s="146"/>
      <c r="I104" s="146"/>
      <c r="J104" s="146"/>
      <c r="K104" s="146"/>
      <c r="L104" s="146"/>
      <c r="M104" s="146"/>
      <c r="N104" s="146"/>
      <c r="O104" s="146"/>
      <c r="P104" s="146"/>
      <c r="Q104" s="146"/>
      <c r="R104" s="146"/>
      <c r="S104" s="146"/>
      <c r="T104" s="146"/>
      <c r="U104" s="146"/>
      <c r="V104" s="146"/>
      <c r="W104" s="146"/>
    </row>
    <row r="105" spans="1:23" ht="15">
      <c r="A105" s="154" t="s">
        <v>70</v>
      </c>
      <c r="B105" s="157"/>
      <c r="C105" s="156"/>
      <c r="D105" s="157"/>
      <c r="E105" s="158"/>
      <c r="F105" s="146"/>
      <c r="G105" s="146"/>
      <c r="H105" s="146"/>
      <c r="I105" s="146"/>
      <c r="J105" s="146"/>
      <c r="K105" s="146"/>
      <c r="L105" s="146"/>
      <c r="M105" s="146"/>
      <c r="N105" s="146"/>
      <c r="O105" s="146"/>
      <c r="P105" s="146"/>
      <c r="Q105" s="146"/>
      <c r="R105" s="146"/>
      <c r="S105" s="146"/>
      <c r="T105" s="146"/>
      <c r="U105" s="146"/>
      <c r="V105" s="146"/>
      <c r="W105" s="146"/>
    </row>
    <row r="106" spans="1:23" ht="15">
      <c r="A106" s="154" t="s">
        <v>69</v>
      </c>
      <c r="B106" s="157"/>
      <c r="C106" s="156"/>
      <c r="D106" s="157"/>
      <c r="E106" s="158"/>
      <c r="F106" s="146"/>
      <c r="G106" s="146"/>
      <c r="H106" s="146"/>
      <c r="I106" s="146"/>
      <c r="J106" s="146"/>
      <c r="K106" s="146"/>
      <c r="L106" s="146"/>
      <c r="M106" s="146"/>
      <c r="N106" s="146"/>
      <c r="O106" s="146"/>
      <c r="P106" s="146"/>
      <c r="Q106" s="146"/>
      <c r="R106" s="146"/>
      <c r="S106" s="146"/>
      <c r="T106" s="146"/>
      <c r="U106" s="146"/>
      <c r="V106" s="146"/>
      <c r="W106" s="146"/>
    </row>
    <row r="107" spans="1:23" ht="14.25">
      <c r="A107" s="154" t="s">
        <v>68</v>
      </c>
      <c r="B107" s="157"/>
      <c r="C107" s="156"/>
      <c r="D107" s="157"/>
      <c r="E107" s="158"/>
      <c r="F107" s="146"/>
      <c r="G107" s="146"/>
      <c r="H107" s="146"/>
      <c r="I107" s="146"/>
      <c r="J107" s="146"/>
      <c r="K107" s="146"/>
      <c r="L107" s="146"/>
      <c r="M107" s="146"/>
      <c r="N107" s="146"/>
      <c r="O107" s="146"/>
      <c r="P107" s="146"/>
      <c r="Q107" s="146"/>
      <c r="R107" s="146"/>
      <c r="S107" s="146"/>
      <c r="T107" s="146"/>
      <c r="U107" s="146"/>
      <c r="V107" s="146"/>
      <c r="W107" s="146"/>
    </row>
    <row r="108" spans="1:23" ht="14.25">
      <c r="A108" s="154"/>
      <c r="B108" s="157"/>
      <c r="C108" s="156"/>
      <c r="D108" s="157"/>
      <c r="E108" s="158"/>
      <c r="F108" s="146"/>
      <c r="G108" s="146"/>
      <c r="H108" s="146"/>
      <c r="I108" s="146"/>
      <c r="J108" s="146"/>
      <c r="K108" s="146"/>
      <c r="L108" s="146"/>
      <c r="M108" s="146"/>
      <c r="N108" s="146"/>
      <c r="O108" s="146"/>
      <c r="P108" s="146"/>
      <c r="Q108" s="146"/>
      <c r="R108" s="146"/>
      <c r="S108" s="146"/>
      <c r="T108" s="146"/>
      <c r="U108" s="146"/>
      <c r="V108" s="146"/>
      <c r="W108" s="146"/>
    </row>
    <row r="109" spans="1:23" ht="15">
      <c r="A109" s="205" t="s">
        <v>75</v>
      </c>
      <c r="B109" s="206" t="e">
        <f>C109/C120</f>
        <v>#DIV/0!</v>
      </c>
      <c r="C109" s="207">
        <f>SUM(C101:C108)</f>
        <v>0</v>
      </c>
      <c r="D109" s="208"/>
      <c r="E109" s="209"/>
      <c r="F109" s="146"/>
      <c r="G109" s="146"/>
      <c r="H109" s="146"/>
      <c r="I109" s="146"/>
      <c r="J109" s="146"/>
      <c r="K109" s="146"/>
      <c r="L109" s="146"/>
      <c r="M109" s="146"/>
      <c r="N109" s="146"/>
      <c r="O109" s="146"/>
      <c r="P109" s="146"/>
      <c r="Q109" s="146"/>
      <c r="R109" s="146"/>
      <c r="S109" s="146"/>
      <c r="T109" s="146"/>
      <c r="U109" s="146"/>
      <c r="V109" s="146"/>
      <c r="W109" s="146"/>
    </row>
    <row r="110" spans="1:23" ht="15">
      <c r="A110" s="154" t="s">
        <v>74</v>
      </c>
      <c r="B110" s="157"/>
      <c r="C110" s="156"/>
      <c r="D110" s="157"/>
      <c r="E110" s="158"/>
      <c r="F110" s="146"/>
      <c r="G110" s="146"/>
      <c r="H110" s="146"/>
      <c r="I110" s="146"/>
      <c r="J110" s="146"/>
      <c r="K110" s="146"/>
      <c r="L110" s="146"/>
      <c r="M110" s="146"/>
      <c r="N110" s="146"/>
      <c r="O110" s="146"/>
      <c r="P110" s="146"/>
      <c r="Q110" s="146"/>
      <c r="R110" s="146"/>
      <c r="S110" s="146"/>
      <c r="T110" s="146"/>
      <c r="U110" s="146"/>
      <c r="V110" s="146"/>
      <c r="W110" s="146"/>
    </row>
    <row r="111" spans="1:23" ht="14.25">
      <c r="A111" s="154" t="s">
        <v>73</v>
      </c>
      <c r="B111" s="157"/>
      <c r="C111" s="156"/>
      <c r="D111" s="157"/>
      <c r="E111" s="158"/>
      <c r="F111" s="146"/>
      <c r="G111" s="146"/>
      <c r="H111" s="146"/>
      <c r="I111" s="146"/>
      <c r="J111" s="146"/>
      <c r="K111" s="146"/>
      <c r="L111" s="146"/>
      <c r="M111" s="146"/>
      <c r="N111" s="146"/>
      <c r="O111" s="146"/>
      <c r="P111" s="146"/>
      <c r="Q111" s="146"/>
      <c r="R111" s="146"/>
      <c r="S111" s="146"/>
      <c r="T111" s="146"/>
      <c r="U111" s="146"/>
      <c r="V111" s="146"/>
      <c r="W111" s="146"/>
    </row>
    <row r="112" spans="1:23" ht="14.25">
      <c r="A112" s="154" t="s">
        <v>72</v>
      </c>
      <c r="B112" s="157"/>
      <c r="C112" s="156"/>
      <c r="D112" s="157"/>
      <c r="E112" s="158"/>
      <c r="F112" s="146"/>
      <c r="G112" s="146"/>
      <c r="H112" s="146"/>
      <c r="I112" s="146"/>
      <c r="J112" s="146"/>
      <c r="K112" s="146"/>
      <c r="L112" s="146"/>
      <c r="M112" s="146"/>
      <c r="N112" s="146"/>
      <c r="O112" s="146"/>
      <c r="P112" s="146"/>
      <c r="Q112" s="146"/>
      <c r="R112" s="146"/>
      <c r="S112" s="146"/>
      <c r="T112" s="146"/>
      <c r="U112" s="146"/>
      <c r="V112" s="146"/>
      <c r="W112" s="146"/>
    </row>
    <row r="113" spans="1:23" ht="15">
      <c r="A113" s="154" t="s">
        <v>71</v>
      </c>
      <c r="B113" s="157"/>
      <c r="C113" s="156"/>
      <c r="D113" s="157"/>
      <c r="E113" s="158"/>
      <c r="F113" s="146"/>
      <c r="G113" s="146"/>
      <c r="H113" s="146"/>
      <c r="I113" s="146"/>
      <c r="J113" s="146"/>
      <c r="K113" s="146"/>
      <c r="L113" s="146"/>
      <c r="M113" s="146"/>
      <c r="N113" s="146"/>
      <c r="O113" s="146"/>
      <c r="P113" s="146"/>
      <c r="Q113" s="146"/>
      <c r="R113" s="146"/>
      <c r="S113" s="146"/>
      <c r="T113" s="146"/>
      <c r="U113" s="146"/>
      <c r="V113" s="146"/>
      <c r="W113" s="146"/>
    </row>
    <row r="114" spans="1:23" ht="15">
      <c r="A114" s="154" t="s">
        <v>70</v>
      </c>
      <c r="B114" s="157"/>
      <c r="C114" s="156"/>
      <c r="D114" s="157"/>
      <c r="E114" s="158"/>
      <c r="F114" s="146"/>
      <c r="G114" s="146"/>
      <c r="H114" s="146"/>
      <c r="I114" s="146"/>
      <c r="J114" s="146"/>
      <c r="K114" s="146"/>
      <c r="L114" s="146"/>
      <c r="M114" s="146"/>
      <c r="N114" s="146"/>
      <c r="O114" s="146"/>
      <c r="P114" s="146"/>
      <c r="Q114" s="146"/>
      <c r="R114" s="146"/>
      <c r="S114" s="146"/>
      <c r="T114" s="146"/>
      <c r="U114" s="146"/>
      <c r="V114" s="146"/>
      <c r="W114" s="146"/>
    </row>
    <row r="115" spans="1:23" ht="15">
      <c r="A115" s="154" t="s">
        <v>69</v>
      </c>
      <c r="B115" s="157"/>
      <c r="C115" s="156"/>
      <c r="D115" s="157"/>
      <c r="E115" s="158"/>
      <c r="F115" s="146"/>
      <c r="G115" s="146"/>
      <c r="H115" s="146"/>
      <c r="I115" s="146"/>
      <c r="J115" s="146"/>
      <c r="K115" s="146"/>
      <c r="L115" s="146"/>
      <c r="M115" s="146"/>
      <c r="N115" s="146"/>
      <c r="O115" s="146"/>
      <c r="P115" s="146"/>
      <c r="Q115" s="146"/>
      <c r="R115" s="146"/>
      <c r="S115" s="146"/>
      <c r="T115" s="146"/>
      <c r="U115" s="146"/>
      <c r="V115" s="146"/>
      <c r="W115" s="146"/>
    </row>
    <row r="116" spans="1:23" ht="14.25">
      <c r="A116" s="154" t="s">
        <v>68</v>
      </c>
      <c r="B116" s="157"/>
      <c r="C116" s="156"/>
      <c r="D116" s="157"/>
      <c r="E116" s="158"/>
      <c r="F116" s="146"/>
      <c r="G116" s="146"/>
      <c r="H116" s="146"/>
      <c r="I116" s="146"/>
      <c r="J116" s="146"/>
      <c r="K116" s="146"/>
      <c r="L116" s="146"/>
      <c r="M116" s="146"/>
      <c r="N116" s="146"/>
      <c r="O116" s="146"/>
      <c r="P116" s="146"/>
      <c r="Q116" s="146"/>
      <c r="R116" s="146"/>
      <c r="S116" s="146"/>
      <c r="T116" s="146"/>
      <c r="U116" s="146"/>
      <c r="V116" s="146"/>
      <c r="W116" s="146"/>
    </row>
    <row r="117" spans="1:23" ht="14.25">
      <c r="A117" s="154"/>
      <c r="B117" s="157"/>
      <c r="C117" s="156"/>
      <c r="D117" s="157"/>
      <c r="E117" s="158"/>
      <c r="F117" s="146"/>
      <c r="G117" s="146"/>
      <c r="H117" s="146"/>
      <c r="I117" s="146"/>
      <c r="J117" s="146"/>
      <c r="K117" s="146"/>
      <c r="L117" s="146"/>
      <c r="M117" s="146"/>
      <c r="N117" s="146"/>
      <c r="O117" s="146"/>
      <c r="P117" s="146"/>
      <c r="Q117" s="146"/>
      <c r="R117" s="146"/>
      <c r="S117" s="146"/>
      <c r="T117" s="146"/>
      <c r="U117" s="146"/>
      <c r="V117" s="146"/>
      <c r="W117" s="146"/>
    </row>
    <row r="118" spans="1:23" ht="15">
      <c r="A118" s="205" t="s">
        <v>67</v>
      </c>
      <c r="B118" s="206" t="e">
        <f>C118/C120</f>
        <v>#DIV/0!</v>
      </c>
      <c r="C118" s="207">
        <f>SUM(C110:C117)</f>
        <v>0</v>
      </c>
      <c r="D118" s="208"/>
      <c r="E118" s="209"/>
      <c r="F118" s="146"/>
      <c r="G118" s="146"/>
      <c r="H118" s="146"/>
      <c r="I118" s="146"/>
      <c r="J118" s="146"/>
      <c r="K118" s="146"/>
      <c r="L118" s="146"/>
      <c r="M118" s="146"/>
      <c r="N118" s="146"/>
      <c r="O118" s="146"/>
      <c r="P118" s="146"/>
      <c r="Q118" s="146"/>
      <c r="R118" s="146"/>
      <c r="S118" s="146"/>
      <c r="T118" s="146"/>
      <c r="U118" s="146"/>
      <c r="V118" s="146"/>
      <c r="W118" s="146"/>
    </row>
    <row r="119" spans="1:23" s="195" customFormat="1" ht="16.5">
      <c r="A119" s="199"/>
      <c r="B119" s="146"/>
      <c r="C119" s="194"/>
      <c r="D119" s="146"/>
      <c r="E119" s="148"/>
      <c r="F119" s="146"/>
      <c r="G119" s="146"/>
      <c r="H119" s="146"/>
      <c r="I119" s="146"/>
      <c r="J119" s="146"/>
      <c r="K119" s="146"/>
      <c r="L119" s="146"/>
      <c r="M119" s="146"/>
      <c r="N119" s="146"/>
      <c r="O119" s="146"/>
      <c r="P119" s="146"/>
      <c r="Q119" s="146"/>
      <c r="R119" s="146"/>
      <c r="S119" s="146"/>
      <c r="T119" s="146"/>
      <c r="U119" s="146"/>
      <c r="V119" s="146"/>
      <c r="W119" s="146"/>
    </row>
    <row r="120" spans="1:23" s="195" customFormat="1" ht="14.4">
      <c r="A120" s="210" t="s">
        <v>66</v>
      </c>
      <c r="B120" s="211" t="e">
        <f>C120/C122</f>
        <v>#DIV/0!</v>
      </c>
      <c r="C120" s="212">
        <f>C100+C109+C118</f>
        <v>0</v>
      </c>
      <c r="D120" s="213"/>
      <c r="E120" s="214"/>
      <c r="F120" s="146"/>
      <c r="G120" s="146"/>
      <c r="H120" s="146"/>
      <c r="I120" s="146"/>
      <c r="J120" s="146"/>
      <c r="K120" s="146"/>
      <c r="L120" s="146"/>
      <c r="M120" s="146"/>
      <c r="N120" s="146"/>
      <c r="O120" s="146"/>
      <c r="P120" s="146"/>
      <c r="Q120" s="146"/>
      <c r="R120" s="146"/>
      <c r="S120" s="146"/>
      <c r="T120" s="146"/>
      <c r="U120" s="146"/>
      <c r="V120" s="146"/>
      <c r="W120" s="146"/>
    </row>
    <row r="121" spans="1:23" s="195" customFormat="1" ht="16.5">
      <c r="A121" s="215"/>
      <c r="B121" s="215"/>
      <c r="C121" s="216"/>
      <c r="D121" s="215"/>
      <c r="E121" s="217"/>
      <c r="F121" s="146"/>
      <c r="G121" s="146"/>
      <c r="H121" s="146"/>
      <c r="I121" s="146"/>
      <c r="J121" s="146"/>
      <c r="K121" s="146"/>
      <c r="L121" s="146"/>
      <c r="M121" s="146"/>
      <c r="N121" s="146"/>
      <c r="O121" s="146"/>
      <c r="P121" s="146"/>
      <c r="Q121" s="146"/>
      <c r="R121" s="146"/>
      <c r="S121" s="146"/>
      <c r="T121" s="146"/>
      <c r="U121" s="146"/>
      <c r="V121" s="146"/>
      <c r="W121" s="146"/>
    </row>
    <row r="122" spans="1:23" ht="14.4">
      <c r="A122" s="210" t="s">
        <v>65</v>
      </c>
      <c r="B122" s="213"/>
      <c r="C122" s="212">
        <f>C87+C120</f>
        <v>0</v>
      </c>
      <c r="D122" s="213"/>
      <c r="E122" s="214"/>
      <c r="F122" s="146"/>
      <c r="G122" s="146"/>
      <c r="H122" s="146"/>
      <c r="I122" s="146"/>
      <c r="J122" s="146"/>
      <c r="K122" s="146"/>
      <c r="L122" s="146"/>
      <c r="M122" s="146"/>
      <c r="N122" s="146"/>
      <c r="O122" s="146"/>
      <c r="P122" s="146"/>
      <c r="Q122" s="146"/>
      <c r="R122" s="146"/>
      <c r="S122" s="146"/>
      <c r="T122" s="146"/>
      <c r="U122" s="146"/>
      <c r="V122" s="146"/>
      <c r="W122" s="146"/>
    </row>
    <row r="123" spans="1:23" ht="14.25">
      <c r="A123" s="218"/>
      <c r="B123" s="218"/>
      <c r="C123" s="219"/>
      <c r="D123" s="146"/>
      <c r="E123" s="148"/>
      <c r="F123" s="146"/>
      <c r="G123" s="146"/>
      <c r="H123" s="146"/>
      <c r="I123" s="146"/>
      <c r="J123" s="146"/>
      <c r="K123" s="146"/>
      <c r="L123" s="146"/>
      <c r="M123" s="146"/>
      <c r="N123" s="146"/>
      <c r="O123" s="146"/>
      <c r="P123" s="146"/>
      <c r="Q123" s="146"/>
      <c r="R123" s="146"/>
      <c r="S123" s="146"/>
      <c r="T123" s="146"/>
      <c r="U123" s="146"/>
      <c r="V123" s="146"/>
      <c r="W123" s="146"/>
    </row>
    <row r="124" spans="1:23" ht="14.25">
      <c r="A124" s="146"/>
      <c r="B124" s="146"/>
      <c r="C124" s="147"/>
      <c r="D124" s="146"/>
      <c r="E124" s="148"/>
      <c r="F124" s="146"/>
      <c r="G124" s="146"/>
      <c r="H124" s="146"/>
      <c r="I124" s="146"/>
      <c r="J124" s="146"/>
      <c r="K124" s="146"/>
      <c r="L124" s="146"/>
      <c r="M124" s="146"/>
      <c r="N124" s="146"/>
      <c r="O124" s="146"/>
      <c r="P124" s="146"/>
      <c r="Q124" s="146"/>
      <c r="R124" s="146"/>
      <c r="S124" s="146"/>
      <c r="T124" s="146"/>
      <c r="U124" s="146"/>
      <c r="V124" s="146"/>
      <c r="W124" s="146"/>
    </row>
    <row r="125" spans="1:23" ht="14.25">
      <c r="A125" s="146"/>
      <c r="B125" s="146"/>
      <c r="C125" s="147"/>
      <c r="D125" s="146"/>
      <c r="E125" s="148"/>
      <c r="F125" s="146"/>
      <c r="G125" s="146"/>
      <c r="H125" s="146"/>
      <c r="I125" s="146"/>
      <c r="J125" s="146"/>
      <c r="K125" s="146"/>
      <c r="L125" s="146"/>
      <c r="M125" s="146"/>
      <c r="N125" s="146"/>
      <c r="O125" s="146"/>
      <c r="P125" s="146"/>
      <c r="Q125" s="146"/>
      <c r="R125" s="146"/>
      <c r="S125" s="146"/>
      <c r="T125" s="146"/>
      <c r="U125" s="146"/>
      <c r="V125" s="146"/>
      <c r="W125" s="146"/>
    </row>
    <row r="126" spans="1:23" ht="14.25">
      <c r="A126" s="146"/>
      <c r="B126" s="146"/>
      <c r="C126" s="147"/>
      <c r="D126" s="146"/>
      <c r="E126" s="148"/>
      <c r="F126" s="146"/>
      <c r="G126" s="146"/>
      <c r="H126" s="146"/>
      <c r="I126" s="146"/>
      <c r="J126" s="146"/>
      <c r="K126" s="146"/>
      <c r="L126" s="146"/>
      <c r="M126" s="146"/>
      <c r="N126" s="146"/>
      <c r="O126" s="146"/>
      <c r="P126" s="146"/>
      <c r="Q126" s="146"/>
      <c r="R126" s="146"/>
      <c r="S126" s="146"/>
      <c r="T126" s="146"/>
      <c r="U126" s="146"/>
      <c r="V126" s="146"/>
      <c r="W126" s="146"/>
    </row>
    <row r="127" spans="1:23" ht="14.25">
      <c r="A127" s="146"/>
      <c r="B127" s="146"/>
      <c r="C127" s="147"/>
      <c r="D127" s="146"/>
      <c r="E127" s="148"/>
      <c r="F127" s="146"/>
      <c r="G127" s="146"/>
      <c r="H127" s="146"/>
      <c r="I127" s="146"/>
      <c r="J127" s="146"/>
      <c r="K127" s="146"/>
      <c r="L127" s="146"/>
      <c r="M127" s="146"/>
      <c r="N127" s="146"/>
      <c r="O127" s="146"/>
      <c r="P127" s="146"/>
      <c r="Q127" s="146"/>
      <c r="R127" s="146"/>
      <c r="S127" s="146"/>
      <c r="T127" s="146"/>
      <c r="U127" s="146"/>
      <c r="V127" s="146"/>
      <c r="W127" s="146"/>
    </row>
    <row r="128" spans="1:23" ht="14.25">
      <c r="A128" s="146"/>
      <c r="B128" s="146"/>
      <c r="C128" s="147"/>
      <c r="D128" s="146"/>
      <c r="E128" s="148"/>
      <c r="F128" s="146"/>
      <c r="G128" s="146"/>
      <c r="H128" s="146"/>
      <c r="I128" s="146"/>
      <c r="J128" s="146"/>
      <c r="K128" s="146"/>
      <c r="L128" s="146"/>
      <c r="M128" s="146"/>
      <c r="N128" s="146"/>
      <c r="O128" s="146"/>
      <c r="P128" s="146"/>
      <c r="Q128" s="146"/>
      <c r="R128" s="146"/>
      <c r="S128" s="146"/>
      <c r="T128" s="146"/>
      <c r="U128" s="146"/>
      <c r="V128" s="146"/>
      <c r="W128" s="146"/>
    </row>
    <row r="129" spans="1:23" ht="14.25">
      <c r="A129" s="146"/>
      <c r="B129" s="146"/>
      <c r="C129" s="147"/>
      <c r="D129" s="146"/>
      <c r="E129" s="148"/>
      <c r="F129" s="146"/>
      <c r="G129" s="146"/>
      <c r="H129" s="146"/>
      <c r="I129" s="146"/>
      <c r="J129" s="146"/>
      <c r="K129" s="146"/>
      <c r="L129" s="146"/>
      <c r="M129" s="146"/>
      <c r="N129" s="146"/>
      <c r="O129" s="146"/>
      <c r="P129" s="146"/>
      <c r="Q129" s="146"/>
      <c r="R129" s="146"/>
      <c r="S129" s="146"/>
      <c r="T129" s="146"/>
      <c r="U129" s="146"/>
      <c r="V129" s="146"/>
      <c r="W129" s="146"/>
    </row>
    <row r="130" spans="1:23" ht="14.25">
      <c r="A130" s="146"/>
      <c r="B130" s="146"/>
      <c r="C130" s="147"/>
      <c r="D130" s="146"/>
      <c r="E130" s="148"/>
      <c r="F130" s="146"/>
      <c r="G130" s="146"/>
      <c r="H130" s="146"/>
      <c r="I130" s="146"/>
      <c r="J130" s="146"/>
      <c r="K130" s="146"/>
      <c r="L130" s="146"/>
      <c r="M130" s="146"/>
      <c r="N130" s="146"/>
      <c r="O130" s="146"/>
      <c r="P130" s="146"/>
      <c r="Q130" s="146"/>
      <c r="R130" s="146"/>
      <c r="S130" s="146"/>
      <c r="T130" s="146"/>
      <c r="U130" s="146"/>
      <c r="V130" s="146"/>
      <c r="W130" s="146"/>
    </row>
    <row r="131" spans="1:23" ht="14.25">
      <c r="A131" s="146"/>
      <c r="B131" s="146"/>
      <c r="C131" s="147"/>
      <c r="D131" s="146"/>
      <c r="E131" s="148"/>
      <c r="F131" s="146"/>
      <c r="G131" s="146"/>
      <c r="H131" s="146"/>
      <c r="I131" s="146"/>
      <c r="J131" s="146"/>
      <c r="K131" s="146"/>
      <c r="L131" s="146"/>
      <c r="M131" s="146"/>
      <c r="N131" s="146"/>
      <c r="O131" s="146"/>
      <c r="P131" s="146"/>
      <c r="Q131" s="146"/>
      <c r="R131" s="146"/>
      <c r="S131" s="146"/>
      <c r="T131" s="146"/>
      <c r="U131" s="146"/>
      <c r="V131" s="146"/>
      <c r="W131" s="146"/>
    </row>
    <row r="132" spans="1:23" ht="14.25">
      <c r="A132" s="146"/>
      <c r="B132" s="146"/>
      <c r="C132" s="147"/>
      <c r="D132" s="146"/>
      <c r="E132" s="148"/>
      <c r="F132" s="146"/>
      <c r="G132" s="146"/>
      <c r="H132" s="146"/>
      <c r="I132" s="146"/>
      <c r="J132" s="146"/>
      <c r="K132" s="146"/>
      <c r="L132" s="146"/>
      <c r="M132" s="146"/>
      <c r="N132" s="146"/>
      <c r="O132" s="146"/>
      <c r="P132" s="146"/>
      <c r="Q132" s="146"/>
      <c r="R132" s="146"/>
      <c r="S132" s="146"/>
      <c r="T132" s="146"/>
      <c r="U132" s="146"/>
      <c r="V132" s="146"/>
      <c r="W132" s="146"/>
    </row>
    <row r="133" spans="1:23" ht="14.25">
      <c r="A133" s="146"/>
      <c r="B133" s="146"/>
      <c r="C133" s="147"/>
      <c r="D133" s="146"/>
      <c r="E133" s="148"/>
      <c r="F133" s="146"/>
      <c r="G133" s="146"/>
      <c r="H133" s="146"/>
      <c r="I133" s="146"/>
      <c r="J133" s="146"/>
      <c r="K133" s="146"/>
      <c r="L133" s="146"/>
      <c r="M133" s="146"/>
      <c r="N133" s="146"/>
      <c r="O133" s="146"/>
      <c r="P133" s="146"/>
      <c r="Q133" s="146"/>
      <c r="R133" s="146"/>
      <c r="S133" s="146"/>
      <c r="T133" s="146"/>
      <c r="U133" s="146"/>
      <c r="V133" s="146"/>
      <c r="W133" s="146"/>
    </row>
    <row r="134" spans="1:23" ht="14.25">
      <c r="A134" s="146"/>
      <c r="B134" s="146"/>
      <c r="C134" s="147"/>
      <c r="D134" s="146"/>
      <c r="E134" s="148"/>
      <c r="F134" s="146"/>
      <c r="G134" s="146"/>
      <c r="H134" s="146"/>
      <c r="I134" s="146"/>
      <c r="J134" s="146"/>
      <c r="K134" s="146"/>
      <c r="L134" s="146"/>
      <c r="M134" s="146"/>
      <c r="N134" s="146"/>
      <c r="O134" s="146"/>
      <c r="P134" s="146"/>
      <c r="Q134" s="146"/>
      <c r="R134" s="146"/>
      <c r="S134" s="146"/>
      <c r="T134" s="146"/>
      <c r="U134" s="146"/>
      <c r="V134" s="146"/>
      <c r="W134" s="146"/>
    </row>
    <row r="135" spans="1:23" ht="14.25">
      <c r="A135" s="146"/>
      <c r="B135" s="146"/>
      <c r="C135" s="147"/>
      <c r="D135" s="146"/>
      <c r="E135" s="148"/>
      <c r="F135" s="146"/>
      <c r="G135" s="146"/>
      <c r="H135" s="146"/>
      <c r="I135" s="146"/>
      <c r="J135" s="146"/>
      <c r="K135" s="146"/>
      <c r="L135" s="146"/>
      <c r="M135" s="146"/>
      <c r="N135" s="146"/>
      <c r="O135" s="146"/>
      <c r="P135" s="146"/>
      <c r="Q135" s="146"/>
      <c r="R135" s="146"/>
      <c r="S135" s="146"/>
      <c r="T135" s="146"/>
      <c r="U135" s="146"/>
      <c r="V135" s="146"/>
      <c r="W135" s="146"/>
    </row>
    <row r="136" spans="1:23" ht="14.25">
      <c r="A136" s="146"/>
      <c r="B136" s="146"/>
      <c r="C136" s="147"/>
      <c r="D136" s="146"/>
      <c r="E136" s="148"/>
      <c r="F136" s="146"/>
      <c r="G136" s="146"/>
      <c r="H136" s="146"/>
      <c r="I136" s="146"/>
      <c r="J136" s="146"/>
      <c r="K136" s="146"/>
      <c r="L136" s="146"/>
      <c r="M136" s="146"/>
      <c r="N136" s="146"/>
      <c r="O136" s="146"/>
      <c r="P136" s="146"/>
      <c r="Q136" s="146"/>
      <c r="R136" s="146"/>
      <c r="S136" s="146"/>
      <c r="T136" s="146"/>
      <c r="U136" s="146"/>
      <c r="V136" s="146"/>
      <c r="W136" s="146"/>
    </row>
    <row r="137" spans="1:23" ht="14.25">
      <c r="A137" s="146"/>
      <c r="B137" s="146"/>
      <c r="C137" s="147"/>
      <c r="D137" s="146"/>
      <c r="E137" s="148"/>
      <c r="F137" s="146"/>
      <c r="G137" s="146"/>
      <c r="H137" s="146"/>
      <c r="I137" s="146"/>
      <c r="J137" s="146"/>
      <c r="K137" s="146"/>
      <c r="L137" s="146"/>
      <c r="M137" s="146"/>
      <c r="N137" s="146"/>
      <c r="O137" s="146"/>
      <c r="P137" s="146"/>
      <c r="Q137" s="146"/>
      <c r="R137" s="146"/>
      <c r="S137" s="146"/>
      <c r="T137" s="146"/>
      <c r="U137" s="146"/>
      <c r="V137" s="146"/>
      <c r="W137" s="146"/>
    </row>
    <row r="138" spans="1:23" ht="14.25">
      <c r="A138" s="146"/>
      <c r="B138" s="146"/>
      <c r="C138" s="147"/>
      <c r="D138" s="146"/>
      <c r="E138" s="148"/>
      <c r="F138" s="146"/>
      <c r="G138" s="146"/>
      <c r="H138" s="146"/>
      <c r="I138" s="146"/>
      <c r="J138" s="146"/>
      <c r="K138" s="146"/>
      <c r="L138" s="146"/>
      <c r="M138" s="146"/>
      <c r="N138" s="146"/>
      <c r="O138" s="146"/>
      <c r="P138" s="146"/>
      <c r="Q138" s="146"/>
      <c r="R138" s="146"/>
      <c r="S138" s="146"/>
      <c r="T138" s="146"/>
      <c r="U138" s="146"/>
      <c r="V138" s="146"/>
      <c r="W138" s="146"/>
    </row>
    <row r="139" spans="1:23" ht="14.25">
      <c r="A139" s="146"/>
      <c r="B139" s="146"/>
      <c r="C139" s="147"/>
      <c r="D139" s="146"/>
      <c r="E139" s="148"/>
      <c r="F139" s="146"/>
      <c r="G139" s="146"/>
      <c r="H139" s="146"/>
      <c r="I139" s="146"/>
      <c r="J139" s="146"/>
      <c r="K139" s="146"/>
      <c r="L139" s="146"/>
      <c r="M139" s="146"/>
      <c r="N139" s="146"/>
      <c r="O139" s="146"/>
      <c r="P139" s="146"/>
      <c r="Q139" s="146"/>
      <c r="R139" s="146"/>
      <c r="S139" s="146"/>
      <c r="T139" s="146"/>
      <c r="U139" s="146"/>
      <c r="V139" s="146"/>
      <c r="W139" s="146"/>
    </row>
    <row r="140" spans="1:5" ht="14.25">
      <c r="A140" s="146"/>
      <c r="B140" s="146"/>
      <c r="C140" s="147"/>
      <c r="D140" s="146"/>
      <c r="E140" s="148"/>
    </row>
    <row r="141" spans="1:5" ht="14.25">
      <c r="A141" s="146"/>
      <c r="B141" s="146"/>
      <c r="C141" s="147"/>
      <c r="D141" s="146"/>
      <c r="E141" s="148"/>
    </row>
    <row r="142" spans="1:5" ht="14.25">
      <c r="A142" s="146"/>
      <c r="B142" s="146"/>
      <c r="C142" s="147"/>
      <c r="D142" s="146"/>
      <c r="E142" s="148"/>
    </row>
    <row r="143" spans="1:5" ht="14.25">
      <c r="A143" s="146"/>
      <c r="B143" s="146"/>
      <c r="C143" s="147"/>
      <c r="D143" s="146"/>
      <c r="E143" s="148"/>
    </row>
    <row r="144" spans="1:5" ht="14.25">
      <c r="A144" s="146"/>
      <c r="B144" s="146"/>
      <c r="C144" s="147"/>
      <c r="D144" s="146"/>
      <c r="E144" s="148"/>
    </row>
    <row r="145" spans="1:5" ht="14.25">
      <c r="A145" s="146"/>
      <c r="B145" s="146"/>
      <c r="C145" s="147"/>
      <c r="D145" s="146"/>
      <c r="E145" s="148"/>
    </row>
    <row r="146" spans="1:5" ht="14.25">
      <c r="A146" s="146"/>
      <c r="B146" s="146"/>
      <c r="C146" s="147"/>
      <c r="D146" s="146"/>
      <c r="E146" s="148"/>
    </row>
    <row r="147" spans="1:5" ht="14.25">
      <c r="A147" s="146"/>
      <c r="B147" s="146"/>
      <c r="C147" s="147"/>
      <c r="D147" s="146"/>
      <c r="E147" s="148"/>
    </row>
    <row r="148" spans="1:5" ht="16.5">
      <c r="A148" s="146"/>
      <c r="B148" s="146"/>
      <c r="C148" s="220"/>
      <c r="D148" s="146"/>
      <c r="E148" s="148"/>
    </row>
    <row r="149" spans="1:5" ht="14.25">
      <c r="A149" s="146"/>
      <c r="B149" s="146"/>
      <c r="C149" s="147"/>
      <c r="D149" s="146"/>
      <c r="E149" s="148"/>
    </row>
    <row r="150" spans="1:5" ht="14.25">
      <c r="A150" s="146"/>
      <c r="B150" s="146"/>
      <c r="C150" s="147"/>
      <c r="D150" s="146"/>
      <c r="E150" s="148"/>
    </row>
    <row r="151" spans="1:5" ht="14.25">
      <c r="A151" s="146"/>
      <c r="B151" s="146"/>
      <c r="C151" s="147"/>
      <c r="D151" s="146"/>
      <c r="E151" s="148"/>
    </row>
    <row r="152" spans="1:5" ht="14.25">
      <c r="A152" s="146"/>
      <c r="B152" s="146"/>
      <c r="C152" s="147"/>
      <c r="D152" s="146"/>
      <c r="E152" s="148"/>
    </row>
    <row r="153" spans="1:5" ht="14.25">
      <c r="A153" s="146"/>
      <c r="B153" s="146"/>
      <c r="C153" s="147"/>
      <c r="D153" s="146"/>
      <c r="E153" s="148"/>
    </row>
    <row r="154" spans="1:5" ht="14.25">
      <c r="A154" s="146"/>
      <c r="B154" s="146"/>
      <c r="C154" s="147"/>
      <c r="D154" s="146"/>
      <c r="E154" s="148"/>
    </row>
    <row r="155" spans="1:5" ht="14.25">
      <c r="A155" s="146"/>
      <c r="B155" s="146"/>
      <c r="C155" s="147"/>
      <c r="D155" s="146"/>
      <c r="E155" s="148"/>
    </row>
    <row r="156" spans="1:5" ht="14.25">
      <c r="A156" s="146"/>
      <c r="B156" s="146"/>
      <c r="C156" s="147"/>
      <c r="D156" s="146"/>
      <c r="E156" s="148"/>
    </row>
    <row r="157" spans="1:5" ht="14.25">
      <c r="A157" s="146"/>
      <c r="B157" s="146"/>
      <c r="C157" s="147"/>
      <c r="D157" s="146"/>
      <c r="E157" s="148"/>
    </row>
    <row r="158" spans="1:5" ht="14.25">
      <c r="A158" s="146"/>
      <c r="B158" s="146"/>
      <c r="C158" s="147"/>
      <c r="D158" s="146"/>
      <c r="E158" s="148"/>
    </row>
    <row r="159" spans="1:5" ht="15">
      <c r="A159" s="146"/>
      <c r="B159" s="146"/>
      <c r="C159" s="147"/>
      <c r="D159" s="146"/>
      <c r="E159" s="148"/>
    </row>
    <row r="160" spans="1:5" ht="15">
      <c r="A160" s="146"/>
      <c r="B160" s="146"/>
      <c r="C160" s="147"/>
      <c r="D160" s="146"/>
      <c r="E160" s="148"/>
    </row>
    <row r="161" spans="1:5" ht="15">
      <c r="A161" s="146"/>
      <c r="B161" s="146"/>
      <c r="C161" s="147"/>
      <c r="D161" s="146"/>
      <c r="E161" s="148"/>
    </row>
    <row r="162" spans="1:5" ht="15">
      <c r="A162" s="146"/>
      <c r="B162" s="146"/>
      <c r="C162" s="147"/>
      <c r="D162" s="146"/>
      <c r="E162" s="148"/>
    </row>
    <row r="163" spans="1:5" ht="15">
      <c r="A163" s="146"/>
      <c r="B163" s="146"/>
      <c r="C163" s="147"/>
      <c r="D163" s="146"/>
      <c r="E163" s="148"/>
    </row>
    <row r="164" spans="1:5" ht="15">
      <c r="A164" s="146"/>
      <c r="B164" s="146"/>
      <c r="C164" s="147"/>
      <c r="D164" s="146"/>
      <c r="E164" s="148"/>
    </row>
    <row r="165" spans="1:5" ht="15">
      <c r="A165" s="146"/>
      <c r="B165" s="146"/>
      <c r="C165" s="147"/>
      <c r="D165" s="146"/>
      <c r="E165" s="148"/>
    </row>
    <row r="166" spans="1:5" ht="15">
      <c r="A166" s="146"/>
      <c r="B166" s="146"/>
      <c r="C166" s="147"/>
      <c r="D166" s="146"/>
      <c r="E166" s="148"/>
    </row>
    <row r="167" spans="1:5" ht="15">
      <c r="A167" s="146"/>
      <c r="B167" s="146"/>
      <c r="C167" s="147"/>
      <c r="D167" s="146"/>
      <c r="E167" s="148"/>
    </row>
    <row r="168" spans="1:5" ht="15">
      <c r="A168" s="146"/>
      <c r="B168" s="146"/>
      <c r="C168" s="147"/>
      <c r="D168" s="146"/>
      <c r="E168" s="148"/>
    </row>
    <row r="169" spans="1:5" ht="15">
      <c r="A169" s="146"/>
      <c r="B169" s="146"/>
      <c r="C169" s="147"/>
      <c r="D169" s="146"/>
      <c r="E169" s="148"/>
    </row>
    <row r="170" spans="1:5" ht="15">
      <c r="A170" s="146"/>
      <c r="B170" s="146"/>
      <c r="C170" s="147"/>
      <c r="D170" s="146"/>
      <c r="E170" s="148"/>
    </row>
    <row r="171" spans="1:5" ht="15">
      <c r="A171" s="146"/>
      <c r="B171" s="146"/>
      <c r="C171" s="147"/>
      <c r="D171" s="146"/>
      <c r="E171" s="148"/>
    </row>
    <row r="172" spans="1:5" ht="15">
      <c r="A172" s="146"/>
      <c r="B172" s="146"/>
      <c r="C172" s="147"/>
      <c r="D172" s="146"/>
      <c r="E172" s="148"/>
    </row>
    <row r="173" spans="1:5" ht="15">
      <c r="A173" s="146"/>
      <c r="B173" s="146"/>
      <c r="C173" s="147"/>
      <c r="D173" s="146"/>
      <c r="E173" s="148"/>
    </row>
    <row r="174" spans="1:5" ht="15">
      <c r="A174" s="146"/>
      <c r="B174" s="146"/>
      <c r="C174" s="147"/>
      <c r="D174" s="146"/>
      <c r="E174" s="148"/>
    </row>
    <row r="175" spans="1:5" ht="15">
      <c r="A175" s="146"/>
      <c r="B175" s="146"/>
      <c r="C175" s="147"/>
      <c r="D175" s="146"/>
      <c r="E175" s="148"/>
    </row>
    <row r="176" spans="1:5" ht="15">
      <c r="A176" s="146"/>
      <c r="B176" s="146"/>
      <c r="C176" s="147"/>
      <c r="D176" s="146"/>
      <c r="E176" s="148"/>
    </row>
    <row r="177" spans="1:5" ht="15">
      <c r="A177" s="146"/>
      <c r="B177" s="146"/>
      <c r="C177" s="147"/>
      <c r="D177" s="146"/>
      <c r="E177" s="148"/>
    </row>
    <row r="178" spans="1:5" ht="15">
      <c r="A178" s="146"/>
      <c r="B178" s="146"/>
      <c r="C178" s="147"/>
      <c r="D178" s="146"/>
      <c r="E178" s="148"/>
    </row>
    <row r="179" spans="1:5" ht="15">
      <c r="A179" s="146"/>
      <c r="B179" s="146"/>
      <c r="C179" s="147"/>
      <c r="D179" s="146"/>
      <c r="E179" s="148"/>
    </row>
    <row r="180" spans="1:5" ht="15">
      <c r="A180" s="146"/>
      <c r="B180" s="146"/>
      <c r="C180" s="147"/>
      <c r="D180" s="146"/>
      <c r="E180" s="148"/>
    </row>
    <row r="181" spans="1:5" ht="15">
      <c r="A181" s="146"/>
      <c r="B181" s="146"/>
      <c r="C181" s="147"/>
      <c r="D181" s="146"/>
      <c r="E181" s="148"/>
    </row>
    <row r="182" spans="1:5" ht="15">
      <c r="A182" s="146"/>
      <c r="B182" s="146"/>
      <c r="C182" s="147"/>
      <c r="D182" s="146"/>
      <c r="E182" s="148"/>
    </row>
    <row r="183" spans="1:5" ht="15">
      <c r="A183" s="146"/>
      <c r="B183" s="146"/>
      <c r="C183" s="147"/>
      <c r="D183" s="146"/>
      <c r="E183" s="148"/>
    </row>
    <row r="184" spans="1:5" ht="15">
      <c r="A184" s="146"/>
      <c r="B184" s="146"/>
      <c r="C184" s="147"/>
      <c r="D184" s="146"/>
      <c r="E184" s="148"/>
    </row>
    <row r="185" spans="1:5" ht="15">
      <c r="A185" s="146"/>
      <c r="B185" s="146"/>
      <c r="C185" s="147"/>
      <c r="D185" s="146"/>
      <c r="E185" s="148"/>
    </row>
    <row r="186" spans="1:5" ht="15">
      <c r="A186" s="146"/>
      <c r="B186" s="146"/>
      <c r="C186" s="147"/>
      <c r="D186" s="146"/>
      <c r="E186" s="148"/>
    </row>
    <row r="187" spans="1:5" ht="15">
      <c r="A187" s="146"/>
      <c r="B187" s="146"/>
      <c r="C187" s="147"/>
      <c r="D187" s="146"/>
      <c r="E187" s="148"/>
    </row>
    <row r="188" spans="1:5" ht="15">
      <c r="A188" s="146"/>
      <c r="B188" s="146"/>
      <c r="C188" s="147"/>
      <c r="D188" s="146"/>
      <c r="E188" s="148"/>
    </row>
    <row r="189" spans="1:5" ht="15">
      <c r="A189" s="146"/>
      <c r="B189" s="146"/>
      <c r="C189" s="147"/>
      <c r="D189" s="146"/>
      <c r="E189" s="148"/>
    </row>
    <row r="190" spans="1:5" ht="15">
      <c r="A190" s="146"/>
      <c r="B190" s="146"/>
      <c r="C190" s="147"/>
      <c r="D190" s="146"/>
      <c r="E190" s="148"/>
    </row>
    <row r="191" spans="1:5" ht="15">
      <c r="A191" s="146"/>
      <c r="B191" s="146"/>
      <c r="C191" s="147"/>
      <c r="D191" s="146"/>
      <c r="E191" s="148"/>
    </row>
    <row r="192" spans="1:5" ht="15">
      <c r="A192" s="146"/>
      <c r="B192" s="146"/>
      <c r="C192" s="147"/>
      <c r="D192" s="146"/>
      <c r="E192" s="148"/>
    </row>
    <row r="193" spans="1:5" ht="15">
      <c r="A193" s="146"/>
      <c r="B193" s="146"/>
      <c r="C193" s="147"/>
      <c r="D193" s="146"/>
      <c r="E193" s="148"/>
    </row>
    <row r="194" spans="1:5" ht="15">
      <c r="A194" s="146"/>
      <c r="B194" s="146"/>
      <c r="C194" s="147"/>
      <c r="D194" s="146"/>
      <c r="E194" s="148"/>
    </row>
    <row r="195" spans="1:5" ht="15">
      <c r="A195" s="146"/>
      <c r="B195" s="146"/>
      <c r="C195" s="147"/>
      <c r="D195" s="146"/>
      <c r="E195" s="148"/>
    </row>
    <row r="196" spans="1:5" ht="15">
      <c r="A196" s="146"/>
      <c r="B196" s="146"/>
      <c r="C196" s="147"/>
      <c r="D196" s="146"/>
      <c r="E196" s="148"/>
    </row>
    <row r="197" spans="1:5" ht="15">
      <c r="A197" s="146"/>
      <c r="B197" s="146"/>
      <c r="C197" s="147"/>
      <c r="D197" s="146"/>
      <c r="E197" s="148"/>
    </row>
    <row r="198" spans="1:5" ht="15">
      <c r="A198" s="146"/>
      <c r="B198" s="146"/>
      <c r="C198" s="147"/>
      <c r="D198" s="146"/>
      <c r="E198" s="148"/>
    </row>
    <row r="199" spans="1:5" ht="15">
      <c r="A199" s="146"/>
      <c r="B199" s="146"/>
      <c r="C199" s="147"/>
      <c r="D199" s="146"/>
      <c r="E199" s="148"/>
    </row>
    <row r="200" spans="1:5" ht="15">
      <c r="A200" s="146"/>
      <c r="B200" s="146"/>
      <c r="C200" s="147"/>
      <c r="D200" s="146"/>
      <c r="E200" s="148"/>
    </row>
    <row r="201" spans="1:5" ht="15">
      <c r="A201" s="146"/>
      <c r="B201" s="146"/>
      <c r="C201" s="147"/>
      <c r="D201" s="146"/>
      <c r="E201" s="148"/>
    </row>
    <row r="202" spans="1:5" ht="15">
      <c r="A202" s="146"/>
      <c r="B202" s="146"/>
      <c r="C202" s="147"/>
      <c r="D202" s="146"/>
      <c r="E202" s="148"/>
    </row>
    <row r="203" spans="1:5" ht="15">
      <c r="A203" s="146"/>
      <c r="B203" s="146"/>
      <c r="C203" s="147"/>
      <c r="D203" s="146"/>
      <c r="E203" s="148"/>
    </row>
    <row r="204" spans="1:5" ht="15">
      <c r="A204" s="146"/>
      <c r="B204" s="146"/>
      <c r="C204" s="147"/>
      <c r="D204" s="146"/>
      <c r="E204" s="148"/>
    </row>
    <row r="205" spans="1:5" ht="15">
      <c r="A205" s="146"/>
      <c r="B205" s="146"/>
      <c r="C205" s="147"/>
      <c r="D205" s="146"/>
      <c r="E205" s="148"/>
    </row>
    <row r="206" spans="1:5" ht="15">
      <c r="A206" s="146"/>
      <c r="B206" s="146"/>
      <c r="C206" s="147"/>
      <c r="D206" s="146"/>
      <c r="E206" s="148"/>
    </row>
    <row r="207" spans="1:5" ht="15">
      <c r="A207" s="146"/>
      <c r="B207" s="146"/>
      <c r="C207" s="147"/>
      <c r="D207" s="146"/>
      <c r="E207" s="148"/>
    </row>
    <row r="208" spans="1:5" ht="15">
      <c r="A208" s="146"/>
      <c r="B208" s="146"/>
      <c r="C208" s="147"/>
      <c r="D208" s="146"/>
      <c r="E208" s="148"/>
    </row>
    <row r="209" spans="1:5" ht="15">
      <c r="A209" s="146"/>
      <c r="B209" s="146"/>
      <c r="C209" s="147"/>
      <c r="D209" s="146"/>
      <c r="E209" s="148"/>
    </row>
    <row r="210" spans="1:5" ht="15">
      <c r="A210" s="146"/>
      <c r="B210" s="146"/>
      <c r="C210" s="147"/>
      <c r="D210" s="146"/>
      <c r="E210" s="148"/>
    </row>
    <row r="211" spans="1:5" ht="15">
      <c r="A211" s="146"/>
      <c r="B211" s="146"/>
      <c r="C211" s="147"/>
      <c r="D211" s="146"/>
      <c r="E211" s="148"/>
    </row>
    <row r="212" spans="1:5" ht="15">
      <c r="A212" s="146"/>
      <c r="B212" s="146"/>
      <c r="C212" s="147"/>
      <c r="D212" s="146"/>
      <c r="E212" s="148"/>
    </row>
    <row r="213" spans="1:5" ht="15">
      <c r="A213" s="146"/>
      <c r="B213" s="146"/>
      <c r="C213" s="147"/>
      <c r="D213" s="146"/>
      <c r="E213" s="148"/>
    </row>
    <row r="214" spans="1:5" ht="15">
      <c r="A214" s="146"/>
      <c r="B214" s="146"/>
      <c r="C214" s="147"/>
      <c r="D214" s="146"/>
      <c r="E214" s="148"/>
    </row>
    <row r="215" spans="1:5" ht="15">
      <c r="A215" s="146"/>
      <c r="B215" s="146"/>
      <c r="C215" s="147"/>
      <c r="D215" s="146"/>
      <c r="E215" s="148"/>
    </row>
    <row r="216" spans="1:5" ht="15">
      <c r="A216" s="146"/>
      <c r="B216" s="146"/>
      <c r="C216" s="147"/>
      <c r="D216" s="146"/>
      <c r="E216" s="148"/>
    </row>
    <row r="217" spans="1:5" ht="15">
      <c r="A217" s="146"/>
      <c r="B217" s="146"/>
      <c r="C217" s="147"/>
      <c r="D217" s="146"/>
      <c r="E217" s="148"/>
    </row>
    <row r="218" spans="1:5" ht="15">
      <c r="A218" s="146"/>
      <c r="B218" s="146"/>
      <c r="C218" s="147"/>
      <c r="D218" s="146"/>
      <c r="E218" s="148"/>
    </row>
    <row r="219" spans="1:5" ht="15">
      <c r="A219" s="146"/>
      <c r="B219" s="146"/>
      <c r="C219" s="147"/>
      <c r="D219" s="146"/>
      <c r="E219" s="148"/>
    </row>
    <row r="220" spans="1:5" ht="15">
      <c r="A220" s="146"/>
      <c r="B220" s="146"/>
      <c r="C220" s="147"/>
      <c r="D220" s="146"/>
      <c r="E220" s="148"/>
    </row>
    <row r="221" spans="1:5" ht="15">
      <c r="A221" s="146"/>
      <c r="B221" s="146"/>
      <c r="C221" s="147"/>
      <c r="D221" s="146"/>
      <c r="E221" s="148"/>
    </row>
    <row r="222" spans="1:5" ht="15">
      <c r="A222" s="146"/>
      <c r="B222" s="146"/>
      <c r="C222" s="147"/>
      <c r="D222" s="146"/>
      <c r="E222" s="148"/>
    </row>
    <row r="223" spans="1:5" ht="15">
      <c r="A223" s="146"/>
      <c r="B223" s="146"/>
      <c r="C223" s="147"/>
      <c r="D223" s="146"/>
      <c r="E223" s="148"/>
    </row>
    <row r="224" spans="1:5" ht="15">
      <c r="A224" s="146"/>
      <c r="B224" s="146"/>
      <c r="C224" s="147"/>
      <c r="D224" s="146"/>
      <c r="E224" s="148"/>
    </row>
    <row r="225" spans="1:5" ht="15">
      <c r="A225" s="146"/>
      <c r="B225" s="146"/>
      <c r="C225" s="147"/>
      <c r="D225" s="146"/>
      <c r="E225" s="148"/>
    </row>
    <row r="226" spans="1:5" ht="15">
      <c r="A226" s="146"/>
      <c r="B226" s="146"/>
      <c r="C226" s="147"/>
      <c r="D226" s="146"/>
      <c r="E226" s="148"/>
    </row>
    <row r="227" spans="1:5" ht="15">
      <c r="A227" s="146"/>
      <c r="B227" s="146"/>
      <c r="C227" s="147"/>
      <c r="D227" s="146"/>
      <c r="E227" s="148"/>
    </row>
    <row r="228" spans="1:5" ht="15">
      <c r="A228" s="146"/>
      <c r="B228" s="146"/>
      <c r="C228" s="147"/>
      <c r="D228" s="146"/>
      <c r="E228" s="148"/>
    </row>
    <row r="229" spans="1:5" ht="15">
      <c r="A229" s="146"/>
      <c r="B229" s="146"/>
      <c r="C229" s="147"/>
      <c r="D229" s="146"/>
      <c r="E229" s="148"/>
    </row>
    <row r="230" spans="1:5" ht="15">
      <c r="A230" s="146"/>
      <c r="B230" s="146"/>
      <c r="C230" s="147"/>
      <c r="D230" s="146"/>
      <c r="E230" s="148"/>
    </row>
    <row r="231" spans="1:5" ht="15">
      <c r="A231" s="146"/>
      <c r="B231" s="146"/>
      <c r="C231" s="147"/>
      <c r="D231" s="146"/>
      <c r="E231" s="148"/>
    </row>
    <row r="232" spans="1:5" ht="15">
      <c r="A232" s="146"/>
      <c r="B232" s="146"/>
      <c r="C232" s="147"/>
      <c r="D232" s="146"/>
      <c r="E232" s="148"/>
    </row>
    <row r="233" spans="1:5" ht="15">
      <c r="A233" s="146"/>
      <c r="B233" s="146"/>
      <c r="C233" s="147"/>
      <c r="D233" s="146"/>
      <c r="E233" s="148"/>
    </row>
    <row r="234" spans="1:5" ht="15">
      <c r="A234" s="146"/>
      <c r="B234" s="146"/>
      <c r="C234" s="147"/>
      <c r="D234" s="146"/>
      <c r="E234" s="148"/>
    </row>
    <row r="235" spans="1:5" ht="15">
      <c r="A235" s="146"/>
      <c r="B235" s="146"/>
      <c r="C235" s="147"/>
      <c r="D235" s="146"/>
      <c r="E235" s="148"/>
    </row>
    <row r="236" spans="1:5" ht="15">
      <c r="A236" s="146"/>
      <c r="B236" s="146"/>
      <c r="C236" s="147"/>
      <c r="D236" s="146"/>
      <c r="E236" s="148"/>
    </row>
    <row r="237" spans="1:5" ht="15">
      <c r="A237" s="146"/>
      <c r="B237" s="146"/>
      <c r="C237" s="147"/>
      <c r="D237" s="146"/>
      <c r="E237" s="148"/>
    </row>
    <row r="238" spans="1:5" ht="15">
      <c r="A238" s="146"/>
      <c r="B238" s="146"/>
      <c r="C238" s="147"/>
      <c r="D238" s="146"/>
      <c r="E238" s="148"/>
    </row>
    <row r="239" spans="1:5" ht="15">
      <c r="A239" s="146"/>
      <c r="B239" s="146"/>
      <c r="C239" s="147"/>
      <c r="D239" s="146"/>
      <c r="E239" s="148"/>
    </row>
    <row r="240" spans="1:5" ht="15">
      <c r="A240" s="146"/>
      <c r="B240" s="146"/>
      <c r="C240" s="147"/>
      <c r="D240" s="146"/>
      <c r="E240" s="148"/>
    </row>
    <row r="241" spans="1:5" ht="15">
      <c r="A241" s="146"/>
      <c r="B241" s="146"/>
      <c r="C241" s="147"/>
      <c r="D241" s="146"/>
      <c r="E241" s="148"/>
    </row>
    <row r="242" spans="1:5" ht="15">
      <c r="A242" s="146"/>
      <c r="B242" s="146"/>
      <c r="C242" s="147"/>
      <c r="D242" s="146"/>
      <c r="E242" s="148"/>
    </row>
    <row r="243" spans="1:5" ht="15">
      <c r="A243" s="146"/>
      <c r="B243" s="146"/>
      <c r="C243" s="147"/>
      <c r="D243" s="146"/>
      <c r="E243" s="148"/>
    </row>
    <row r="244" spans="1:5" ht="15">
      <c r="A244" s="146"/>
      <c r="B244" s="146"/>
      <c r="C244" s="147"/>
      <c r="D244" s="146"/>
      <c r="E244" s="148"/>
    </row>
    <row r="245" spans="1:5" ht="15">
      <c r="A245" s="146"/>
      <c r="B245" s="146"/>
      <c r="C245" s="147"/>
      <c r="D245" s="146"/>
      <c r="E245" s="148"/>
    </row>
    <row r="246" spans="1:5" ht="15">
      <c r="A246" s="146"/>
      <c r="B246" s="146"/>
      <c r="C246" s="147"/>
      <c r="D246" s="146"/>
      <c r="E246" s="148"/>
    </row>
    <row r="247" spans="1:5" ht="15">
      <c r="A247" s="146"/>
      <c r="B247" s="146"/>
      <c r="C247" s="147"/>
      <c r="D247" s="146"/>
      <c r="E247" s="148"/>
    </row>
    <row r="248" spans="1:5" ht="15">
      <c r="A248" s="146"/>
      <c r="B248" s="146"/>
      <c r="C248" s="147"/>
      <c r="D248" s="146"/>
      <c r="E248" s="148"/>
    </row>
    <row r="249" spans="1:5" ht="15">
      <c r="A249" s="146"/>
      <c r="B249" s="146"/>
      <c r="C249" s="147"/>
      <c r="D249" s="146"/>
      <c r="E249" s="148"/>
    </row>
    <row r="250" spans="1:5" ht="15">
      <c r="A250" s="146"/>
      <c r="B250" s="146"/>
      <c r="C250" s="147"/>
      <c r="D250" s="146"/>
      <c r="E250" s="148"/>
    </row>
    <row r="251" spans="1:5" ht="15">
      <c r="A251" s="146"/>
      <c r="B251" s="146"/>
      <c r="C251" s="147"/>
      <c r="D251" s="146"/>
      <c r="E251" s="148"/>
    </row>
    <row r="252" spans="1:5" ht="15">
      <c r="A252" s="146"/>
      <c r="B252" s="146"/>
      <c r="C252" s="147"/>
      <c r="D252" s="146"/>
      <c r="E252" s="148"/>
    </row>
    <row r="253" spans="1:5" ht="15">
      <c r="A253" s="146"/>
      <c r="B253" s="146"/>
      <c r="C253" s="147"/>
      <c r="D253" s="146"/>
      <c r="E253" s="148"/>
    </row>
    <row r="254" spans="1:5" ht="15">
      <c r="A254" s="146"/>
      <c r="B254" s="146"/>
      <c r="C254" s="147"/>
      <c r="D254" s="146"/>
      <c r="E254" s="148"/>
    </row>
    <row r="255" spans="1:5" ht="15">
      <c r="A255" s="146"/>
      <c r="B255" s="146"/>
      <c r="C255" s="147"/>
      <c r="D255" s="146"/>
      <c r="E255" s="148"/>
    </row>
    <row r="256" spans="1:5" ht="15">
      <c r="A256" s="146"/>
      <c r="B256" s="146"/>
      <c r="C256" s="147"/>
      <c r="D256" s="146"/>
      <c r="E256" s="148"/>
    </row>
    <row r="257" spans="1:5" ht="15">
      <c r="A257" s="146"/>
      <c r="B257" s="146"/>
      <c r="C257" s="147"/>
      <c r="D257" s="146"/>
      <c r="E257" s="148"/>
    </row>
    <row r="258" spans="1:5" ht="15">
      <c r="A258" s="146"/>
      <c r="B258" s="146"/>
      <c r="C258" s="147"/>
      <c r="D258" s="146"/>
      <c r="E258" s="148"/>
    </row>
    <row r="259" spans="1:5" ht="15">
      <c r="A259" s="146"/>
      <c r="B259" s="146"/>
      <c r="C259" s="147"/>
      <c r="D259" s="146"/>
      <c r="E259" s="148"/>
    </row>
    <row r="260" spans="1:5" ht="15">
      <c r="A260" s="146"/>
      <c r="B260" s="146"/>
      <c r="C260" s="147"/>
      <c r="D260" s="146"/>
      <c r="E260" s="148"/>
    </row>
    <row r="261" spans="1:5" ht="15">
      <c r="A261" s="146"/>
      <c r="B261" s="146"/>
      <c r="C261" s="147"/>
      <c r="D261" s="146"/>
      <c r="E261" s="148"/>
    </row>
    <row r="262" spans="1:5" ht="15">
      <c r="A262" s="146"/>
      <c r="B262" s="146"/>
      <c r="C262" s="147"/>
      <c r="D262" s="146"/>
      <c r="E262" s="148"/>
    </row>
    <row r="263" spans="1:5" ht="15">
      <c r="A263" s="146"/>
      <c r="B263" s="146"/>
      <c r="C263" s="147"/>
      <c r="D263" s="146"/>
      <c r="E263" s="148"/>
    </row>
    <row r="264" spans="1:5" ht="15">
      <c r="A264" s="146"/>
      <c r="B264" s="146"/>
      <c r="C264" s="147"/>
      <c r="D264" s="146"/>
      <c r="E264" s="148"/>
    </row>
    <row r="265" spans="1:5" ht="15">
      <c r="A265" s="146"/>
      <c r="B265" s="146"/>
      <c r="C265" s="147"/>
      <c r="D265" s="146"/>
      <c r="E265" s="148"/>
    </row>
    <row r="266" spans="1:5" ht="15">
      <c r="A266" s="146"/>
      <c r="B266" s="146"/>
      <c r="C266" s="147"/>
      <c r="D266" s="146"/>
      <c r="E266" s="148"/>
    </row>
    <row r="267" spans="1:5" ht="15">
      <c r="A267" s="146"/>
      <c r="B267" s="146"/>
      <c r="C267" s="147"/>
      <c r="D267" s="146"/>
      <c r="E267" s="148"/>
    </row>
    <row r="268" spans="1:5" ht="15">
      <c r="A268" s="146"/>
      <c r="B268" s="146"/>
      <c r="C268" s="147"/>
      <c r="D268" s="146"/>
      <c r="E268" s="148"/>
    </row>
    <row r="269" spans="1:5" ht="15">
      <c r="A269" s="146"/>
      <c r="B269" s="146"/>
      <c r="C269" s="147"/>
      <c r="D269" s="146"/>
      <c r="E269" s="148"/>
    </row>
    <row r="270" spans="1:5" ht="15">
      <c r="A270" s="146"/>
      <c r="B270" s="146"/>
      <c r="C270" s="147"/>
      <c r="D270" s="146"/>
      <c r="E270" s="148"/>
    </row>
    <row r="271" spans="1:5" ht="15">
      <c r="A271" s="146"/>
      <c r="B271" s="146"/>
      <c r="C271" s="147"/>
      <c r="D271" s="146"/>
      <c r="E271" s="148"/>
    </row>
    <row r="272" spans="1:5" ht="15">
      <c r="A272" s="146"/>
      <c r="B272" s="146"/>
      <c r="C272" s="147"/>
      <c r="D272" s="146"/>
      <c r="E272" s="148"/>
    </row>
    <row r="273" spans="1:5" ht="15">
      <c r="A273" s="146"/>
      <c r="B273" s="146"/>
      <c r="C273" s="147"/>
      <c r="D273" s="146"/>
      <c r="E273" s="148"/>
    </row>
    <row r="274" spans="1:5" ht="15">
      <c r="A274" s="146"/>
      <c r="B274" s="146"/>
      <c r="C274" s="147"/>
      <c r="D274" s="146"/>
      <c r="E274" s="148"/>
    </row>
    <row r="275" spans="1:5" ht="15">
      <c r="A275" s="146"/>
      <c r="B275" s="146"/>
      <c r="C275" s="147"/>
      <c r="D275" s="146"/>
      <c r="E275" s="148"/>
    </row>
    <row r="276" spans="1:5" ht="15">
      <c r="A276" s="146"/>
      <c r="B276" s="146"/>
      <c r="C276" s="147"/>
      <c r="D276" s="146"/>
      <c r="E276" s="148"/>
    </row>
    <row r="277" spans="1:5" ht="15">
      <c r="A277" s="146"/>
      <c r="B277" s="146"/>
      <c r="C277" s="147"/>
      <c r="D277" s="146"/>
      <c r="E277" s="148"/>
    </row>
    <row r="278" spans="1:5" ht="15">
      <c r="A278" s="146"/>
      <c r="B278" s="146"/>
      <c r="C278" s="147"/>
      <c r="D278" s="146"/>
      <c r="E278" s="148"/>
    </row>
    <row r="279" spans="1:5" ht="15">
      <c r="A279" s="146"/>
      <c r="B279" s="146"/>
      <c r="C279" s="147"/>
      <c r="D279" s="146"/>
      <c r="E279" s="148"/>
    </row>
    <row r="280" spans="1:5" ht="15">
      <c r="A280" s="146"/>
      <c r="B280" s="146"/>
      <c r="C280" s="147"/>
      <c r="D280" s="146"/>
      <c r="E280" s="148"/>
    </row>
    <row r="281" spans="1:5" ht="15">
      <c r="A281" s="146"/>
      <c r="B281" s="146"/>
      <c r="C281" s="147"/>
      <c r="D281" s="146"/>
      <c r="E281" s="148"/>
    </row>
    <row r="282" spans="1:5" ht="15">
      <c r="A282" s="146"/>
      <c r="B282" s="146"/>
      <c r="C282" s="147"/>
      <c r="D282" s="146"/>
      <c r="E282" s="148"/>
    </row>
    <row r="283" spans="1:5" ht="15">
      <c r="A283" s="146"/>
      <c r="B283" s="146"/>
      <c r="C283" s="147"/>
      <c r="D283" s="146"/>
      <c r="E283" s="148"/>
    </row>
    <row r="284" spans="1:5" ht="15">
      <c r="A284" s="146"/>
      <c r="B284" s="146"/>
      <c r="C284" s="147"/>
      <c r="D284" s="146"/>
      <c r="E284" s="148"/>
    </row>
    <row r="285" spans="1:5" ht="15">
      <c r="A285" s="146"/>
      <c r="B285" s="146"/>
      <c r="C285" s="147"/>
      <c r="D285" s="146"/>
      <c r="E285" s="148"/>
    </row>
    <row r="286" spans="1:5" ht="15">
      <c r="A286" s="146"/>
      <c r="B286" s="146"/>
      <c r="C286" s="147"/>
      <c r="D286" s="146"/>
      <c r="E286" s="148"/>
    </row>
    <row r="287" spans="1:5" ht="15">
      <c r="A287" s="146"/>
      <c r="B287" s="146"/>
      <c r="C287" s="147"/>
      <c r="D287" s="146"/>
      <c r="E287" s="148"/>
    </row>
    <row r="288" spans="1:5" ht="15">
      <c r="A288" s="146"/>
      <c r="B288" s="146"/>
      <c r="C288" s="147"/>
      <c r="D288" s="146"/>
      <c r="E288" s="148"/>
    </row>
    <row r="289" spans="1:5" ht="15">
      <c r="A289" s="146"/>
      <c r="B289" s="146"/>
      <c r="C289" s="147"/>
      <c r="D289" s="146"/>
      <c r="E289" s="148"/>
    </row>
    <row r="290" spans="1:5" ht="15">
      <c r="A290" s="146"/>
      <c r="B290" s="146"/>
      <c r="C290" s="147"/>
      <c r="D290" s="146"/>
      <c r="E290" s="148"/>
    </row>
    <row r="291" spans="1:5" ht="15">
      <c r="A291" s="146"/>
      <c r="B291" s="146"/>
      <c r="C291" s="147"/>
      <c r="D291" s="146"/>
      <c r="E291" s="148"/>
    </row>
    <row r="292" spans="1:5" ht="15">
      <c r="A292" s="146"/>
      <c r="B292" s="146"/>
      <c r="C292" s="147"/>
      <c r="D292" s="146"/>
      <c r="E292" s="148"/>
    </row>
    <row r="293" spans="1:5" ht="15">
      <c r="A293" s="146"/>
      <c r="B293" s="146"/>
      <c r="C293" s="147"/>
      <c r="D293" s="146"/>
      <c r="E293" s="148"/>
    </row>
    <row r="294" spans="1:5" ht="15">
      <c r="A294" s="146"/>
      <c r="B294" s="146"/>
      <c r="C294" s="147"/>
      <c r="D294" s="146"/>
      <c r="E294" s="148"/>
    </row>
    <row r="295" spans="1:5" ht="15">
      <c r="A295" s="146"/>
      <c r="B295" s="146"/>
      <c r="C295" s="147"/>
      <c r="D295" s="146"/>
      <c r="E295" s="148"/>
    </row>
    <row r="296" spans="1:5" ht="15">
      <c r="A296" s="146"/>
      <c r="B296" s="146"/>
      <c r="C296" s="147"/>
      <c r="D296" s="146"/>
      <c r="E296" s="148"/>
    </row>
    <row r="297" spans="1:5" ht="15">
      <c r="A297" s="146"/>
      <c r="B297" s="146"/>
      <c r="C297" s="147"/>
      <c r="D297" s="146"/>
      <c r="E297" s="148"/>
    </row>
    <row r="298" spans="1:5" ht="15">
      <c r="A298" s="146"/>
      <c r="B298" s="146"/>
      <c r="C298" s="147"/>
      <c r="D298" s="146"/>
      <c r="E298" s="148"/>
    </row>
    <row r="299" spans="1:5" ht="15">
      <c r="A299" s="146"/>
      <c r="B299" s="146"/>
      <c r="C299" s="147"/>
      <c r="D299" s="146"/>
      <c r="E299" s="148"/>
    </row>
    <row r="300" spans="1:5" ht="15">
      <c r="A300" s="146"/>
      <c r="B300" s="146"/>
      <c r="C300" s="147"/>
      <c r="D300" s="146"/>
      <c r="E300" s="148"/>
    </row>
    <row r="301" spans="1:5" ht="15">
      <c r="A301" s="146"/>
      <c r="B301" s="146"/>
      <c r="C301" s="147"/>
      <c r="D301" s="146"/>
      <c r="E301" s="148"/>
    </row>
    <row r="302" spans="1:5" ht="15">
      <c r="A302" s="146"/>
      <c r="B302" s="146"/>
      <c r="C302" s="147"/>
      <c r="D302" s="146"/>
      <c r="E302" s="148"/>
    </row>
    <row r="303" spans="1:5" ht="15">
      <c r="A303" s="146"/>
      <c r="B303" s="146"/>
      <c r="C303" s="147"/>
      <c r="D303" s="146"/>
      <c r="E303" s="148"/>
    </row>
    <row r="304" spans="1:5" ht="15">
      <c r="A304" s="146"/>
      <c r="B304" s="146"/>
      <c r="C304" s="147"/>
      <c r="D304" s="146"/>
      <c r="E304" s="148"/>
    </row>
    <row r="305" spans="1:5" ht="15">
      <c r="A305" s="146"/>
      <c r="B305" s="146"/>
      <c r="C305" s="147"/>
      <c r="D305" s="146"/>
      <c r="E305" s="148"/>
    </row>
    <row r="306" spans="1:5" ht="15">
      <c r="A306" s="146"/>
      <c r="B306" s="146"/>
      <c r="C306" s="147"/>
      <c r="D306" s="146"/>
      <c r="E306" s="148"/>
    </row>
    <row r="307" spans="1:5" ht="15">
      <c r="A307" s="146"/>
      <c r="B307" s="146"/>
      <c r="C307" s="147"/>
      <c r="D307" s="146"/>
      <c r="E307" s="148"/>
    </row>
    <row r="308" spans="1:5" ht="15">
      <c r="A308" s="146"/>
      <c r="B308" s="146"/>
      <c r="C308" s="147"/>
      <c r="D308" s="146"/>
      <c r="E308" s="148"/>
    </row>
    <row r="309" spans="1:5" ht="15">
      <c r="A309" s="146"/>
      <c r="B309" s="146"/>
      <c r="C309" s="147"/>
      <c r="D309" s="146"/>
      <c r="E309" s="148"/>
    </row>
    <row r="310" spans="1:5" ht="15">
      <c r="A310" s="146"/>
      <c r="B310" s="146"/>
      <c r="C310" s="147"/>
      <c r="D310" s="146"/>
      <c r="E310" s="148"/>
    </row>
    <row r="311" spans="1:5" ht="15">
      <c r="A311" s="146"/>
      <c r="B311" s="146"/>
      <c r="C311" s="147"/>
      <c r="D311" s="146"/>
      <c r="E311" s="148"/>
    </row>
    <row r="312" spans="1:5" ht="15">
      <c r="A312" s="146"/>
      <c r="B312" s="146"/>
      <c r="C312" s="147"/>
      <c r="D312" s="146"/>
      <c r="E312" s="148"/>
    </row>
    <row r="313" spans="1:5" ht="15">
      <c r="A313" s="146"/>
      <c r="B313" s="146"/>
      <c r="C313" s="147"/>
      <c r="D313" s="146"/>
      <c r="E313" s="148"/>
    </row>
    <row r="314" spans="1:5" ht="15">
      <c r="A314" s="146"/>
      <c r="B314" s="146"/>
      <c r="C314" s="147"/>
      <c r="D314" s="146"/>
      <c r="E314" s="148"/>
    </row>
    <row r="315" spans="1:5" ht="15">
      <c r="A315" s="146"/>
      <c r="B315" s="146"/>
      <c r="C315" s="147"/>
      <c r="D315" s="146"/>
      <c r="E315" s="148"/>
    </row>
    <row r="316" spans="1:5" ht="15">
      <c r="A316" s="146"/>
      <c r="B316" s="146"/>
      <c r="C316" s="147"/>
      <c r="D316" s="146"/>
      <c r="E316" s="148"/>
    </row>
    <row r="317" spans="1:5" ht="15">
      <c r="A317" s="146"/>
      <c r="B317" s="146"/>
      <c r="C317" s="147"/>
      <c r="D317" s="146"/>
      <c r="E317" s="148"/>
    </row>
    <row r="318" spans="1:5" ht="15">
      <c r="A318" s="146"/>
      <c r="B318" s="146"/>
      <c r="C318" s="147"/>
      <c r="D318" s="146"/>
      <c r="E318" s="148"/>
    </row>
    <row r="319" spans="1:5" ht="15">
      <c r="A319" s="146"/>
      <c r="B319" s="146"/>
      <c r="C319" s="147"/>
      <c r="D319" s="146"/>
      <c r="E319" s="148"/>
    </row>
    <row r="320" spans="1:5" ht="15">
      <c r="A320" s="146"/>
      <c r="B320" s="146"/>
      <c r="C320" s="147"/>
      <c r="D320" s="146"/>
      <c r="E320" s="148"/>
    </row>
    <row r="321" spans="1:5" ht="15">
      <c r="A321" s="146"/>
      <c r="B321" s="146"/>
      <c r="C321" s="147"/>
      <c r="D321" s="146"/>
      <c r="E321" s="148"/>
    </row>
    <row r="322" spans="1:5" ht="15">
      <c r="A322" s="146"/>
      <c r="B322" s="146"/>
      <c r="C322" s="147"/>
      <c r="D322" s="146"/>
      <c r="E322" s="148"/>
    </row>
    <row r="323" spans="1:5" ht="15">
      <c r="A323" s="146"/>
      <c r="B323" s="146"/>
      <c r="C323" s="147"/>
      <c r="D323" s="146"/>
      <c r="E323" s="148"/>
    </row>
    <row r="324" spans="1:5" ht="15">
      <c r="A324" s="146"/>
      <c r="B324" s="146"/>
      <c r="C324" s="147"/>
      <c r="D324" s="146"/>
      <c r="E324" s="148"/>
    </row>
    <row r="325" spans="1:5" ht="15">
      <c r="A325" s="146"/>
      <c r="B325" s="146"/>
      <c r="C325" s="147"/>
      <c r="D325" s="146"/>
      <c r="E325" s="148"/>
    </row>
    <row r="326" spans="1:5" ht="15">
      <c r="A326" s="146"/>
      <c r="B326" s="146"/>
      <c r="C326" s="147"/>
      <c r="D326" s="146"/>
      <c r="E326" s="148"/>
    </row>
    <row r="327" spans="1:5" ht="15">
      <c r="A327" s="146"/>
      <c r="B327" s="146"/>
      <c r="C327" s="147"/>
      <c r="D327" s="146"/>
      <c r="E327" s="148"/>
    </row>
    <row r="328" spans="1:5" ht="15">
      <c r="A328" s="146"/>
      <c r="B328" s="146"/>
      <c r="C328" s="147"/>
      <c r="D328" s="146"/>
      <c r="E328" s="148"/>
    </row>
    <row r="329" spans="1:5" ht="15">
      <c r="A329" s="146"/>
      <c r="B329" s="146"/>
      <c r="C329" s="147"/>
      <c r="D329" s="146"/>
      <c r="E329" s="148"/>
    </row>
    <row r="330" spans="1:5" ht="15">
      <c r="A330" s="146"/>
      <c r="B330" s="146"/>
      <c r="C330" s="147"/>
      <c r="D330" s="146"/>
      <c r="E330" s="148"/>
    </row>
    <row r="331" spans="1:5" ht="15">
      <c r="A331" s="146"/>
      <c r="B331" s="146"/>
      <c r="C331" s="147"/>
      <c r="D331" s="146"/>
      <c r="E331" s="148"/>
    </row>
    <row r="332" spans="1:5" ht="15">
      <c r="A332" s="146"/>
      <c r="B332" s="146"/>
      <c r="C332" s="147"/>
      <c r="D332" s="146"/>
      <c r="E332" s="148"/>
    </row>
    <row r="333" spans="1:5" ht="15">
      <c r="A333" s="146"/>
      <c r="B333" s="146"/>
      <c r="C333" s="147"/>
      <c r="D333" s="146"/>
      <c r="E333" s="148"/>
    </row>
    <row r="334" spans="1:5" ht="15">
      <c r="A334" s="146"/>
      <c r="B334" s="146"/>
      <c r="C334" s="147"/>
      <c r="D334" s="146"/>
      <c r="E334" s="148"/>
    </row>
    <row r="335" spans="1:5" ht="15">
      <c r="A335" s="146"/>
      <c r="B335" s="146"/>
      <c r="C335" s="147"/>
      <c r="D335" s="146"/>
      <c r="E335" s="148"/>
    </row>
    <row r="336" spans="1:5" ht="15">
      <c r="A336" s="146"/>
      <c r="B336" s="146"/>
      <c r="C336" s="147"/>
      <c r="D336" s="146"/>
      <c r="E336" s="148"/>
    </row>
    <row r="337" spans="1:5" ht="15">
      <c r="A337" s="146"/>
      <c r="B337" s="146"/>
      <c r="C337" s="147"/>
      <c r="D337" s="146"/>
      <c r="E337" s="148"/>
    </row>
    <row r="338" spans="1:5" ht="15">
      <c r="A338" s="146"/>
      <c r="B338" s="146"/>
      <c r="C338" s="147"/>
      <c r="D338" s="146"/>
      <c r="E338" s="148"/>
    </row>
    <row r="339" spans="1:5" ht="15">
      <c r="A339" s="146"/>
      <c r="B339" s="146"/>
      <c r="C339" s="147"/>
      <c r="D339" s="146"/>
      <c r="E339" s="148"/>
    </row>
    <row r="340" spans="1:5" ht="15">
      <c r="A340" s="146"/>
      <c r="B340" s="146"/>
      <c r="C340" s="147"/>
      <c r="D340" s="146"/>
      <c r="E340" s="148"/>
    </row>
    <row r="341" spans="1:5" ht="15">
      <c r="A341" s="146"/>
      <c r="B341" s="146"/>
      <c r="C341" s="147"/>
      <c r="D341" s="146"/>
      <c r="E341" s="148"/>
    </row>
    <row r="342" spans="1:5" ht="15">
      <c r="A342" s="146"/>
      <c r="B342" s="146"/>
      <c r="C342" s="147"/>
      <c r="D342" s="146"/>
      <c r="E342" s="148"/>
    </row>
    <row r="343" spans="1:5" ht="15">
      <c r="A343" s="146"/>
      <c r="B343" s="146"/>
      <c r="C343" s="147"/>
      <c r="D343" s="146"/>
      <c r="E343" s="148"/>
    </row>
    <row r="344" spans="1:5" ht="15">
      <c r="A344" s="146"/>
      <c r="B344" s="146"/>
      <c r="C344" s="147"/>
      <c r="D344" s="146"/>
      <c r="E344" s="148"/>
    </row>
    <row r="345" spans="1:5" ht="15">
      <c r="A345" s="146"/>
      <c r="B345" s="146"/>
      <c r="C345" s="147"/>
      <c r="D345" s="146"/>
      <c r="E345" s="148"/>
    </row>
    <row r="346" spans="1:5" ht="15">
      <c r="A346" s="146"/>
      <c r="B346" s="146"/>
      <c r="C346" s="147"/>
      <c r="D346" s="146"/>
      <c r="E346" s="148"/>
    </row>
    <row r="347" spans="1:5" ht="15">
      <c r="A347" s="146"/>
      <c r="B347" s="146"/>
      <c r="C347" s="147"/>
      <c r="D347" s="146"/>
      <c r="E347" s="148"/>
    </row>
    <row r="348" spans="1:5" ht="15">
      <c r="A348" s="146"/>
      <c r="B348" s="146"/>
      <c r="C348" s="147"/>
      <c r="D348" s="146"/>
      <c r="E348" s="148"/>
    </row>
    <row r="349" spans="1:5" ht="15">
      <c r="A349" s="146"/>
      <c r="B349" s="146"/>
      <c r="C349" s="147"/>
      <c r="D349" s="146"/>
      <c r="E349" s="148"/>
    </row>
    <row r="350" spans="1:5" ht="15">
      <c r="A350" s="146"/>
      <c r="B350" s="146"/>
      <c r="C350" s="147"/>
      <c r="D350" s="146"/>
      <c r="E350" s="148"/>
    </row>
    <row r="351" spans="1:5" ht="15">
      <c r="A351" s="146"/>
      <c r="B351" s="146"/>
      <c r="C351" s="147"/>
      <c r="D351" s="146"/>
      <c r="E351" s="148"/>
    </row>
    <row r="352" spans="1:5" ht="15">
      <c r="A352" s="146"/>
      <c r="B352" s="146"/>
      <c r="C352" s="147"/>
      <c r="D352" s="146"/>
      <c r="E352" s="148"/>
    </row>
    <row r="353" spans="1:5" ht="15">
      <c r="A353" s="146"/>
      <c r="B353" s="146"/>
      <c r="C353" s="147"/>
      <c r="D353" s="146"/>
      <c r="E353" s="148"/>
    </row>
    <row r="354" spans="1:5" ht="15">
      <c r="A354" s="146"/>
      <c r="B354" s="146"/>
      <c r="C354" s="147"/>
      <c r="D354" s="146"/>
      <c r="E354" s="148"/>
    </row>
    <row r="355" spans="1:5" ht="15">
      <c r="A355" s="146"/>
      <c r="B355" s="146"/>
      <c r="C355" s="147"/>
      <c r="D355" s="146"/>
      <c r="E355" s="148"/>
    </row>
    <row r="356" spans="1:5" ht="15">
      <c r="A356" s="146"/>
      <c r="B356" s="146"/>
      <c r="C356" s="147"/>
      <c r="D356" s="146"/>
      <c r="E356" s="148"/>
    </row>
    <row r="357" spans="1:5" ht="15">
      <c r="A357" s="146"/>
      <c r="B357" s="146"/>
      <c r="C357" s="147"/>
      <c r="D357" s="146"/>
      <c r="E357" s="148"/>
    </row>
    <row r="358" spans="1:5" ht="15">
      <c r="A358" s="146"/>
      <c r="B358" s="146"/>
      <c r="C358" s="147"/>
      <c r="D358" s="146"/>
      <c r="E358" s="148"/>
    </row>
    <row r="359" spans="1:5" ht="15">
      <c r="A359" s="146"/>
      <c r="B359" s="146"/>
      <c r="C359" s="147"/>
      <c r="D359" s="146"/>
      <c r="E359" s="148"/>
    </row>
    <row r="360" spans="1:5" ht="15">
      <c r="A360" s="146"/>
      <c r="B360" s="146"/>
      <c r="C360" s="147"/>
      <c r="D360" s="146"/>
      <c r="E360" s="148"/>
    </row>
    <row r="361" spans="1:5" ht="15">
      <c r="A361" s="146"/>
      <c r="B361" s="146"/>
      <c r="C361" s="147"/>
      <c r="D361" s="146"/>
      <c r="E361" s="148"/>
    </row>
    <row r="362" spans="1:5" ht="15">
      <c r="A362" s="146"/>
      <c r="B362" s="146"/>
      <c r="C362" s="147"/>
      <c r="D362" s="146"/>
      <c r="E362" s="148"/>
    </row>
    <row r="363" spans="1:5" ht="15">
      <c r="A363" s="146"/>
      <c r="B363" s="146"/>
      <c r="C363" s="147"/>
      <c r="D363" s="146"/>
      <c r="E363" s="148"/>
    </row>
    <row r="364" spans="1:5" ht="15">
      <c r="A364" s="146"/>
      <c r="B364" s="146"/>
      <c r="C364" s="147"/>
      <c r="D364" s="146"/>
      <c r="E364" s="148"/>
    </row>
    <row r="365" spans="1:5" ht="15">
      <c r="A365" s="146"/>
      <c r="B365" s="146"/>
      <c r="C365" s="147"/>
      <c r="D365" s="146"/>
      <c r="E365" s="148"/>
    </row>
    <row r="366" spans="1:5" ht="15">
      <c r="A366" s="146"/>
      <c r="B366" s="146"/>
      <c r="C366" s="147"/>
      <c r="D366" s="146"/>
      <c r="E366" s="148"/>
    </row>
    <row r="367" spans="1:5" ht="15">
      <c r="A367" s="146"/>
      <c r="B367" s="146"/>
      <c r="C367" s="147"/>
      <c r="D367" s="146"/>
      <c r="E367" s="148"/>
    </row>
    <row r="368" spans="1:5" ht="15">
      <c r="A368" s="146"/>
      <c r="B368" s="146"/>
      <c r="C368" s="147"/>
      <c r="D368" s="146"/>
      <c r="E368" s="148"/>
    </row>
    <row r="369" spans="1:5" ht="15">
      <c r="A369" s="146"/>
      <c r="B369" s="146"/>
      <c r="C369" s="147"/>
      <c r="D369" s="146"/>
      <c r="E369" s="148"/>
    </row>
    <row r="370" spans="1:5" ht="15">
      <c r="A370" s="146"/>
      <c r="B370" s="146"/>
      <c r="C370" s="147"/>
      <c r="D370" s="146"/>
      <c r="E370" s="148"/>
    </row>
    <row r="371" spans="1:5" ht="15">
      <c r="A371" s="146"/>
      <c r="B371" s="146"/>
      <c r="C371" s="147"/>
      <c r="D371" s="146"/>
      <c r="E371" s="148"/>
    </row>
    <row r="372" spans="1:5" ht="15">
      <c r="A372" s="146"/>
      <c r="B372" s="146"/>
      <c r="C372" s="147"/>
      <c r="D372" s="146"/>
      <c r="E372" s="148"/>
    </row>
    <row r="373" spans="1:5" ht="15">
      <c r="A373" s="146"/>
      <c r="B373" s="146"/>
      <c r="C373" s="147"/>
      <c r="D373" s="146"/>
      <c r="E373" s="148"/>
    </row>
    <row r="374" spans="1:5" ht="15">
      <c r="A374" s="146"/>
      <c r="B374" s="146"/>
      <c r="C374" s="147"/>
      <c r="D374" s="146"/>
      <c r="E374" s="148"/>
    </row>
    <row r="375" spans="1:5" ht="15">
      <c r="A375" s="146"/>
      <c r="B375" s="146"/>
      <c r="C375" s="147"/>
      <c r="D375" s="146"/>
      <c r="E375" s="148"/>
    </row>
    <row r="376" spans="1:5" ht="15">
      <c r="A376" s="146"/>
      <c r="B376" s="146"/>
      <c r="C376" s="147"/>
      <c r="D376" s="146"/>
      <c r="E376" s="148"/>
    </row>
    <row r="377" spans="1:5" ht="15">
      <c r="A377" s="146"/>
      <c r="B377" s="146"/>
      <c r="C377" s="147"/>
      <c r="D377" s="146"/>
      <c r="E377" s="148"/>
    </row>
    <row r="378" spans="1:5" ht="15">
      <c r="A378" s="146"/>
      <c r="B378" s="146"/>
      <c r="C378" s="147"/>
      <c r="D378" s="146"/>
      <c r="E378" s="148"/>
    </row>
    <row r="379" spans="1:5" ht="15">
      <c r="A379" s="146"/>
      <c r="B379" s="146"/>
      <c r="C379" s="147"/>
      <c r="D379" s="146"/>
      <c r="E379" s="148"/>
    </row>
    <row r="380" spans="1:5" ht="15">
      <c r="A380" s="146"/>
      <c r="B380" s="146"/>
      <c r="C380" s="147"/>
      <c r="D380" s="146"/>
      <c r="E380" s="148"/>
    </row>
    <row r="381" spans="1:5" ht="15">
      <c r="A381" s="146"/>
      <c r="B381" s="146"/>
      <c r="C381" s="147"/>
      <c r="D381" s="146"/>
      <c r="E381" s="148"/>
    </row>
    <row r="382" spans="1:5" ht="15">
      <c r="A382" s="146"/>
      <c r="B382" s="146"/>
      <c r="C382" s="147"/>
      <c r="D382" s="146"/>
      <c r="E382" s="148"/>
    </row>
    <row r="383" spans="1:5" ht="15">
      <c r="A383" s="146"/>
      <c r="B383" s="146"/>
      <c r="C383" s="147"/>
      <c r="D383" s="146"/>
      <c r="E383" s="148"/>
    </row>
    <row r="384" spans="1:5" ht="15">
      <c r="A384" s="146"/>
      <c r="B384" s="146"/>
      <c r="C384" s="147"/>
      <c r="D384" s="146"/>
      <c r="E384" s="148"/>
    </row>
    <row r="385" spans="1:5" ht="15">
      <c r="A385" s="146"/>
      <c r="B385" s="146"/>
      <c r="C385" s="147"/>
      <c r="D385" s="146"/>
      <c r="E385" s="148"/>
    </row>
    <row r="386" spans="1:5" ht="15">
      <c r="A386" s="146"/>
      <c r="B386" s="146"/>
      <c r="C386" s="147"/>
      <c r="D386" s="146"/>
      <c r="E386" s="148"/>
    </row>
    <row r="387" spans="1:5" ht="15">
      <c r="A387" s="146"/>
      <c r="B387" s="146"/>
      <c r="C387" s="147"/>
      <c r="D387" s="146"/>
      <c r="E387" s="148"/>
    </row>
    <row r="388" spans="1:5" ht="15">
      <c r="A388" s="146"/>
      <c r="B388" s="146"/>
      <c r="C388" s="147"/>
      <c r="D388" s="146"/>
      <c r="E388" s="148"/>
    </row>
    <row r="389" spans="1:5" ht="15">
      <c r="A389" s="146"/>
      <c r="B389" s="146"/>
      <c r="C389" s="147"/>
      <c r="D389" s="146"/>
      <c r="E389" s="148"/>
    </row>
    <row r="390" spans="1:5" ht="15">
      <c r="A390" s="146"/>
      <c r="B390" s="146"/>
      <c r="C390" s="147"/>
      <c r="D390" s="146"/>
      <c r="E390" s="148"/>
    </row>
    <row r="391" spans="1:5" ht="15">
      <c r="A391" s="146"/>
      <c r="B391" s="146"/>
      <c r="C391" s="147"/>
      <c r="D391" s="146"/>
      <c r="E391" s="148"/>
    </row>
    <row r="392" spans="1:5" ht="15">
      <c r="A392" s="146"/>
      <c r="B392" s="146"/>
      <c r="C392" s="147"/>
      <c r="D392" s="146"/>
      <c r="E392" s="148"/>
    </row>
    <row r="393" spans="1:5" ht="15">
      <c r="A393" s="146"/>
      <c r="B393" s="146"/>
      <c r="C393" s="147"/>
      <c r="D393" s="146"/>
      <c r="E393" s="148"/>
    </row>
    <row r="394" spans="1:5" ht="15">
      <c r="A394" s="146"/>
      <c r="B394" s="146"/>
      <c r="C394" s="147"/>
      <c r="D394" s="146"/>
      <c r="E394" s="148"/>
    </row>
    <row r="395" spans="1:5" ht="15">
      <c r="A395" s="146"/>
      <c r="B395" s="146"/>
      <c r="C395" s="147"/>
      <c r="D395" s="146"/>
      <c r="E395" s="148"/>
    </row>
    <row r="396" spans="1:5" ht="15">
      <c r="A396" s="146"/>
      <c r="B396" s="146"/>
      <c r="C396" s="147"/>
      <c r="D396" s="146"/>
      <c r="E396" s="148"/>
    </row>
    <row r="397" spans="1:5" ht="15">
      <c r="A397" s="146"/>
      <c r="B397" s="146"/>
      <c r="C397" s="147"/>
      <c r="D397" s="146"/>
      <c r="E397" s="148"/>
    </row>
    <row r="398" spans="1:5" ht="15">
      <c r="A398" s="146"/>
      <c r="B398" s="146"/>
      <c r="C398" s="147"/>
      <c r="D398" s="146"/>
      <c r="E398" s="148"/>
    </row>
    <row r="399" spans="1:5" ht="15">
      <c r="A399" s="146"/>
      <c r="B399" s="146"/>
      <c r="C399" s="147"/>
      <c r="D399" s="146"/>
      <c r="E399" s="148"/>
    </row>
    <row r="400" spans="1:5" ht="15">
      <c r="A400" s="146"/>
      <c r="B400" s="146"/>
      <c r="C400" s="147"/>
      <c r="D400" s="146"/>
      <c r="E400" s="148"/>
    </row>
    <row r="401" spans="1:5" ht="15">
      <c r="A401" s="146"/>
      <c r="B401" s="146"/>
      <c r="C401" s="147"/>
      <c r="D401" s="146"/>
      <c r="E401" s="148"/>
    </row>
    <row r="402" spans="1:5" ht="15">
      <c r="A402" s="146"/>
      <c r="B402" s="146"/>
      <c r="C402" s="147"/>
      <c r="D402" s="146"/>
      <c r="E402" s="148"/>
    </row>
    <row r="403" spans="1:5" ht="15">
      <c r="A403" s="146"/>
      <c r="B403" s="146"/>
      <c r="C403" s="147"/>
      <c r="D403" s="146"/>
      <c r="E403" s="148"/>
    </row>
    <row r="404" spans="1:5" ht="15">
      <c r="A404" s="146"/>
      <c r="B404" s="146"/>
      <c r="C404" s="147"/>
      <c r="D404" s="146"/>
      <c r="E404" s="148"/>
    </row>
    <row r="405" spans="1:5" ht="15">
      <c r="A405" s="146"/>
      <c r="B405" s="146"/>
      <c r="C405" s="147"/>
      <c r="D405" s="146"/>
      <c r="E405" s="148"/>
    </row>
    <row r="406" spans="1:5" ht="15">
      <c r="A406" s="146"/>
      <c r="B406" s="146"/>
      <c r="C406" s="147"/>
      <c r="D406" s="146"/>
      <c r="E406" s="148"/>
    </row>
    <row r="407" spans="1:5" ht="15">
      <c r="A407" s="146"/>
      <c r="B407" s="146"/>
      <c r="C407" s="147"/>
      <c r="D407" s="146"/>
      <c r="E407" s="148"/>
    </row>
    <row r="408" spans="1:5" ht="15">
      <c r="A408" s="146"/>
      <c r="B408" s="146"/>
      <c r="C408" s="147"/>
      <c r="D408" s="146"/>
      <c r="E408" s="148"/>
    </row>
    <row r="409" spans="1:5" ht="15">
      <c r="A409" s="146"/>
      <c r="B409" s="146"/>
      <c r="C409" s="147"/>
      <c r="D409" s="146"/>
      <c r="E409" s="148"/>
    </row>
    <row r="410" spans="1:5" ht="15">
      <c r="A410" s="146"/>
      <c r="B410" s="146"/>
      <c r="C410" s="147"/>
      <c r="D410" s="146"/>
      <c r="E410" s="148"/>
    </row>
    <row r="411" spans="1:5" ht="15">
      <c r="A411" s="146"/>
      <c r="B411" s="146"/>
      <c r="C411" s="147"/>
      <c r="D411" s="146"/>
      <c r="E411" s="148"/>
    </row>
    <row r="412" spans="1:5" ht="15">
      <c r="A412" s="146"/>
      <c r="B412" s="146"/>
      <c r="C412" s="147"/>
      <c r="D412" s="146"/>
      <c r="E412" s="148"/>
    </row>
    <row r="413" spans="1:5" ht="15">
      <c r="A413" s="146"/>
      <c r="B413" s="146"/>
      <c r="C413" s="147"/>
      <c r="D413" s="146"/>
      <c r="E413" s="148"/>
    </row>
    <row r="414" spans="1:5" ht="15">
      <c r="A414" s="146"/>
      <c r="B414" s="146"/>
      <c r="C414" s="147"/>
      <c r="D414" s="146"/>
      <c r="E414" s="148"/>
    </row>
    <row r="415" spans="1:5" ht="15">
      <c r="A415" s="146"/>
      <c r="B415" s="146"/>
      <c r="C415" s="147"/>
      <c r="D415" s="146"/>
      <c r="E415" s="148"/>
    </row>
    <row r="416" spans="1:5" ht="15">
      <c r="A416" s="146"/>
      <c r="B416" s="146"/>
      <c r="C416" s="147"/>
      <c r="D416" s="146"/>
      <c r="E416" s="148"/>
    </row>
    <row r="417" spans="1:5" ht="15">
      <c r="A417" s="146"/>
      <c r="B417" s="146"/>
      <c r="C417" s="147"/>
      <c r="D417" s="146"/>
      <c r="E417" s="148"/>
    </row>
    <row r="418" spans="1:5" ht="15">
      <c r="A418" s="146"/>
      <c r="B418" s="146"/>
      <c r="C418" s="147"/>
      <c r="D418" s="146"/>
      <c r="E418" s="148"/>
    </row>
    <row r="419" spans="1:5" ht="15">
      <c r="A419" s="146"/>
      <c r="B419" s="146"/>
      <c r="C419" s="147"/>
      <c r="D419" s="146"/>
      <c r="E419" s="148"/>
    </row>
    <row r="420" spans="1:5" ht="15">
      <c r="A420" s="146"/>
      <c r="B420" s="146"/>
      <c r="C420" s="147"/>
      <c r="D420" s="146"/>
      <c r="E420" s="148"/>
    </row>
    <row r="421" spans="1:5" ht="15">
      <c r="A421" s="146"/>
      <c r="B421" s="146"/>
      <c r="C421" s="147"/>
      <c r="D421" s="146"/>
      <c r="E421" s="148"/>
    </row>
    <row r="422" spans="1:5" ht="15">
      <c r="A422" s="146"/>
      <c r="B422" s="146"/>
      <c r="C422" s="147"/>
      <c r="D422" s="146"/>
      <c r="E422" s="148"/>
    </row>
    <row r="423" spans="1:5" ht="15">
      <c r="A423" s="146"/>
      <c r="B423" s="146"/>
      <c r="C423" s="147"/>
      <c r="D423" s="146"/>
      <c r="E423" s="148"/>
    </row>
    <row r="424" spans="1:5" ht="15">
      <c r="A424" s="146"/>
      <c r="B424" s="146"/>
      <c r="C424" s="147"/>
      <c r="D424" s="146"/>
      <c r="E424" s="148"/>
    </row>
    <row r="425" spans="1:5" ht="15">
      <c r="A425" s="146"/>
      <c r="B425" s="146"/>
      <c r="C425" s="147"/>
      <c r="D425" s="146"/>
      <c r="E425" s="148"/>
    </row>
    <row r="426" spans="1:5" ht="15">
      <c r="A426" s="146"/>
      <c r="B426" s="146"/>
      <c r="C426" s="147"/>
      <c r="D426" s="146"/>
      <c r="E426" s="148"/>
    </row>
    <row r="427" spans="1:5" ht="15">
      <c r="A427" s="146"/>
      <c r="B427" s="146"/>
      <c r="C427" s="147"/>
      <c r="D427" s="146"/>
      <c r="E427" s="148"/>
    </row>
    <row r="428" spans="1:5" ht="15">
      <c r="A428" s="146"/>
      <c r="B428" s="146"/>
      <c r="C428" s="147"/>
      <c r="D428" s="146"/>
      <c r="E428" s="148"/>
    </row>
    <row r="429" spans="1:5" ht="15">
      <c r="A429" s="146"/>
      <c r="B429" s="146"/>
      <c r="C429" s="147"/>
      <c r="D429" s="146"/>
      <c r="E429" s="148"/>
    </row>
    <row r="430" spans="1:5" ht="15">
      <c r="A430" s="146"/>
      <c r="B430" s="146"/>
      <c r="C430" s="147"/>
      <c r="D430" s="146"/>
      <c r="E430" s="148"/>
    </row>
    <row r="431" spans="1:5" ht="15">
      <c r="A431" s="146"/>
      <c r="B431" s="146"/>
      <c r="C431" s="147"/>
      <c r="D431" s="146"/>
      <c r="E431" s="148"/>
    </row>
    <row r="432" spans="1:5" ht="15">
      <c r="A432" s="146"/>
      <c r="B432" s="146"/>
      <c r="C432" s="147"/>
      <c r="D432" s="146"/>
      <c r="E432" s="148"/>
    </row>
    <row r="433" spans="1:5" ht="15">
      <c r="A433" s="146"/>
      <c r="B433" s="146"/>
      <c r="C433" s="147"/>
      <c r="D433" s="146"/>
      <c r="E433" s="148"/>
    </row>
    <row r="434" spans="1:5" ht="15">
      <c r="A434" s="146"/>
      <c r="B434" s="146"/>
      <c r="C434" s="147"/>
      <c r="D434" s="146"/>
      <c r="E434" s="148"/>
    </row>
    <row r="435" spans="1:5" ht="15">
      <c r="A435" s="146"/>
      <c r="B435" s="146"/>
      <c r="C435" s="147"/>
      <c r="D435" s="146"/>
      <c r="E435" s="148"/>
    </row>
    <row r="436" spans="1:5" ht="15">
      <c r="A436" s="146"/>
      <c r="B436" s="146"/>
      <c r="C436" s="147"/>
      <c r="D436" s="146"/>
      <c r="E436" s="148"/>
    </row>
    <row r="437" spans="1:5" ht="15">
      <c r="A437" s="146"/>
      <c r="B437" s="146"/>
      <c r="C437" s="147"/>
      <c r="D437" s="146"/>
      <c r="E437" s="148"/>
    </row>
    <row r="438" spans="1:5" ht="15">
      <c r="A438" s="146"/>
      <c r="B438" s="146"/>
      <c r="C438" s="147"/>
      <c r="D438" s="146"/>
      <c r="E438" s="148"/>
    </row>
    <row r="439" spans="1:5" ht="15">
      <c r="A439" s="146"/>
      <c r="B439" s="146"/>
      <c r="C439" s="147"/>
      <c r="D439" s="146"/>
      <c r="E439" s="148"/>
    </row>
  </sheetData>
  <sheetProtection formatCells="0" selectLockedCells="1"/>
  <mergeCells count="2">
    <mergeCell ref="A2:E2"/>
    <mergeCell ref="A5:E5"/>
  </mergeCells>
  <printOptions horizontalCentered="1" verticalCentered="1"/>
  <pageMargins left="0.25" right="0.25" top="0.75" bottom="0.75" header="0.3" footer="0.3"/>
  <pageSetup fitToHeight="0" horizontalDpi="300" verticalDpi="300" orientation="portrait" paperSize="9" scale="73" r:id="rId2"/>
  <headerFooter alignWithMargins="0">
    <oddHeader>&amp;C &amp;R&amp;"Century Gothic,Normal"METROPOLE AIX-MARSEILLE-PROVENCE</oddHeader>
    <oddFooter>&amp;R&amp;A</oddFooter>
  </headerFooter>
  <rowBreaks count="1" manualBreakCount="1">
    <brk id="70"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7" tint="0.7999799847602844"/>
  </sheetPr>
  <dimension ref="A1:E30"/>
  <sheetViews>
    <sheetView showGridLines="0" workbookViewId="0" topLeftCell="A1">
      <selection activeCell="A1" sqref="A1:A1048576"/>
    </sheetView>
  </sheetViews>
  <sheetFormatPr defaultColWidth="11.421875" defaultRowHeight="15"/>
  <cols>
    <col min="1" max="1" width="54.57421875" style="0" customWidth="1"/>
    <col min="2" max="2" width="1.1484375" style="0" customWidth="1"/>
    <col min="3" max="3" width="58.57421875" style="0" customWidth="1"/>
    <col min="4" max="5" width="36.140625" style="0" customWidth="1"/>
    <col min="6" max="6" width="35.00390625" style="0" customWidth="1"/>
  </cols>
  <sheetData>
    <row r="1" spans="1:5" ht="15">
      <c r="A1" s="8"/>
      <c r="B1" s="8"/>
      <c r="C1" s="8"/>
      <c r="D1" s="8"/>
      <c r="E1" s="7"/>
    </row>
    <row r="2" spans="1:5" ht="23.4">
      <c r="A2" s="8"/>
      <c r="B2" s="8"/>
      <c r="C2" s="9" t="s">
        <v>59</v>
      </c>
      <c r="D2" s="8"/>
      <c r="E2" s="7"/>
    </row>
    <row r="3" spans="1:5" ht="25.5" customHeight="1">
      <c r="A3" s="8"/>
      <c r="B3" s="8"/>
      <c r="C3" s="10" t="s">
        <v>237</v>
      </c>
      <c r="D3" s="8"/>
      <c r="E3" s="7"/>
    </row>
    <row r="4" spans="1:5" ht="15" hidden="1">
      <c r="A4" s="8"/>
      <c r="B4" s="8"/>
      <c r="C4" s="8"/>
      <c r="D4" s="8"/>
      <c r="E4" s="7"/>
    </row>
    <row r="5" spans="1:5" ht="15">
      <c r="A5" s="7"/>
      <c r="B5" s="7"/>
      <c r="C5" s="7"/>
      <c r="D5" s="7"/>
      <c r="E5" s="7"/>
    </row>
    <row r="7" spans="1:5" ht="15">
      <c r="A7" s="3" t="s">
        <v>60</v>
      </c>
      <c r="B7" s="2"/>
      <c r="C7" s="4" t="e">
        <f>#REF!</f>
        <v>#REF!</v>
      </c>
      <c r="D7" s="2"/>
      <c r="E7" s="2"/>
    </row>
    <row r="8" spans="1:3" ht="15">
      <c r="A8" s="1" t="s">
        <v>56</v>
      </c>
      <c r="C8" s="4" t="s">
        <v>46</v>
      </c>
    </row>
    <row r="9" spans="1:3" ht="26.4" customHeight="1">
      <c r="A9" s="1" t="s">
        <v>52</v>
      </c>
      <c r="C9" s="5" t="e">
        <f>#REF!</f>
        <v>#REF!</v>
      </c>
    </row>
    <row r="10" spans="1:3" ht="15">
      <c r="A10" s="1" t="s">
        <v>137</v>
      </c>
      <c r="C10" s="5" t="e">
        <f>#REF!</f>
        <v>#REF!</v>
      </c>
    </row>
    <row r="11" spans="1:3" ht="16.35" customHeight="1">
      <c r="A11" s="1" t="s">
        <v>136</v>
      </c>
      <c r="C11" s="5" t="e">
        <f>#REF!</f>
        <v>#REF!</v>
      </c>
    </row>
    <row r="12" spans="1:3" ht="19.65" customHeight="1">
      <c r="A12" s="1" t="s">
        <v>138</v>
      </c>
      <c r="C12" s="5" t="e">
        <f>#REF!</f>
        <v>#REF!</v>
      </c>
    </row>
    <row r="13" spans="1:3" ht="15">
      <c r="A13" s="1" t="s">
        <v>135</v>
      </c>
      <c r="C13" s="5" t="e">
        <f>#REF!</f>
        <v>#REF!</v>
      </c>
    </row>
    <row r="14" spans="1:3" ht="19.65" customHeight="1">
      <c r="A14" s="1" t="s">
        <v>134</v>
      </c>
      <c r="C14" s="5" t="e">
        <f>#REF!</f>
        <v>#REF!</v>
      </c>
    </row>
    <row r="15" spans="1:3" ht="15">
      <c r="A15" s="1" t="s">
        <v>133</v>
      </c>
      <c r="C15" s="5" t="e">
        <f>#REF!</f>
        <v>#REF!</v>
      </c>
    </row>
    <row r="16" spans="1:3" ht="15">
      <c r="A16" s="1" t="s">
        <v>30</v>
      </c>
      <c r="C16" s="5" t="e">
        <f>#REF!</f>
        <v>#REF!</v>
      </c>
    </row>
    <row r="17" spans="1:3" ht="15" customHeight="1">
      <c r="A17" s="1" t="s">
        <v>29</v>
      </c>
      <c r="C17" s="5" t="e">
        <f>#REF!</f>
        <v>#REF!</v>
      </c>
    </row>
    <row r="18" spans="1:3" ht="15">
      <c r="A18" s="1" t="s">
        <v>132</v>
      </c>
      <c r="C18" s="5" t="e">
        <f>#REF!</f>
        <v>#REF!</v>
      </c>
    </row>
    <row r="19" spans="1:3" ht="22.65" customHeight="1">
      <c r="A19" s="1" t="s">
        <v>131</v>
      </c>
      <c r="C19" s="5" t="e">
        <f>#REF!</f>
        <v>#REF!</v>
      </c>
    </row>
    <row r="20" spans="1:3" ht="15">
      <c r="A20" s="1" t="s">
        <v>27</v>
      </c>
      <c r="C20" s="5" t="e">
        <f>#REF!</f>
        <v>#REF!</v>
      </c>
    </row>
    <row r="21" spans="1:3" ht="15">
      <c r="A21" s="1" t="s">
        <v>25</v>
      </c>
      <c r="C21" s="5" t="e">
        <f>#REF!</f>
        <v>#REF!</v>
      </c>
    </row>
    <row r="22" spans="1:3" ht="21" customHeight="1">
      <c r="A22" s="1" t="s">
        <v>24</v>
      </c>
      <c r="C22" s="5" t="e">
        <f>#REF!</f>
        <v>#REF!</v>
      </c>
    </row>
    <row r="23" spans="1:3" ht="75" customHeight="1">
      <c r="A23" s="1" t="s">
        <v>130</v>
      </c>
      <c r="C23" s="5" t="e">
        <f>#REF!</f>
        <v>#REF!</v>
      </c>
    </row>
    <row r="24" spans="1:3" ht="33" customHeight="1">
      <c r="A24" s="1" t="s">
        <v>129</v>
      </c>
      <c r="C24" s="5" t="e">
        <f>#REF!</f>
        <v>#REF!</v>
      </c>
    </row>
    <row r="25" spans="1:3" ht="15">
      <c r="A25" s="1" t="s">
        <v>18</v>
      </c>
      <c r="C25" s="5" t="e">
        <f>#REF!</f>
        <v>#REF!</v>
      </c>
    </row>
    <row r="26" spans="1:3" ht="15">
      <c r="A26" s="1" t="s">
        <v>128</v>
      </c>
      <c r="C26" s="5" t="e">
        <f>#REF!</f>
        <v>#REF!</v>
      </c>
    </row>
    <row r="27" spans="1:3" ht="18.6" customHeight="1">
      <c r="A27" s="1" t="s">
        <v>127</v>
      </c>
      <c r="C27" s="5" t="e">
        <f>#REF!</f>
        <v>#REF!</v>
      </c>
    </row>
    <row r="28" spans="1:3" ht="15">
      <c r="A28" s="1" t="s">
        <v>126</v>
      </c>
      <c r="C28" s="5" t="e">
        <f>#REF!</f>
        <v>#REF!</v>
      </c>
    </row>
    <row r="29" spans="1:3" ht="15">
      <c r="A29" s="1" t="s">
        <v>125</v>
      </c>
      <c r="C29" s="5" t="e">
        <f>#REF!</f>
        <v>#REF!</v>
      </c>
    </row>
    <row r="30" spans="1:3" ht="15">
      <c r="A30" s="1" t="s">
        <v>124</v>
      </c>
      <c r="C30" s="6" t="e">
        <f>#REF!</f>
        <v>#REF!</v>
      </c>
    </row>
  </sheetData>
  <sheetProtection algorithmName="SHA-512" hashValue="d4I4ToffzCYZDNrmdHA1w8OPfcJemrAARXkjKuTkDrpf/msgB8kT5gu36gFPreEcaAdDqEvGr43oR5zvbAGWsg==" saltValue="2ge9mhfbFcLbC4V672+NmA==" spinCount="100000" sheet="1" objects="1" scenarios="1" select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Sud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WARNET Margaux</dc:creator>
  <cp:keywords/>
  <dc:description/>
  <cp:lastModifiedBy>PLAZY Carine</cp:lastModifiedBy>
  <cp:lastPrinted>2024-04-08T17:48:22Z</cp:lastPrinted>
  <dcterms:created xsi:type="dcterms:W3CDTF">2022-10-18T08:53:55Z</dcterms:created>
  <dcterms:modified xsi:type="dcterms:W3CDTF">2024-04-08T17:55:54Z</dcterms:modified>
  <cp:category/>
  <cp:version/>
  <cp:contentType/>
  <cp:contentStatus/>
</cp:coreProperties>
</file>