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customXml/itemProps1.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bookViews>
    <workbookView xWindow="65428" yWindow="65428" windowWidth="23148" windowHeight="8568" activeTab="0"/>
  </bookViews>
  <sheets>
    <sheet name="Page de garde " sheetId="12" r:id="rId1"/>
    <sheet name="Données du projet" sheetId="1" r:id="rId2"/>
    <sheet name="Devis long-métrage" sheetId="15" r:id="rId3"/>
    <sheet name="Plan de financement" sheetId="16" r:id="rId4"/>
    <sheet name="Infos résumées" sheetId="2" state="hidden" r:id="rId5"/>
  </sheets>
  <externalReferences>
    <externalReference r:id="rId8"/>
    <externalReference r:id="rId9"/>
    <externalReference r:id="rId10"/>
    <externalReference r:id="rId11"/>
    <externalReference r:id="rId12"/>
  </externalReferences>
  <definedNames>
    <definedName name="aide" localSheetId="2">'[1]Données du projet'!$G$8:$G$14</definedName>
    <definedName name="aide" localSheetId="0">'[2]Données du projet'!$G$8:$G$11</definedName>
    <definedName name="aide" localSheetId="3">'[1]Données du projet'!$G$8:$G$14</definedName>
    <definedName name="aide">'Données du projet'!$G$7:$G$13</definedName>
    <definedName name="Avancement">'Données du projet'!$E$7:$E$9</definedName>
    <definedName name="champmetiers">'[3]4_Activite_entr.'!$B$41:$B$64</definedName>
    <definedName name="cond">#REF!</definedName>
    <definedName name="cond2">#REF!</definedName>
    <definedName name="condact">'[3]4_Activite_entr.'!$AG$70:$AG$86</definedName>
    <definedName name="condmetiers">'[3]4_Activite_entr.'!$AG$41:$AG$64</definedName>
    <definedName name="Coût_HT_Total">'[4]Plan de fi'!$C$3</definedName>
    <definedName name="Coût_TTC">'[4]Plan de fi'!$H$3</definedName>
    <definedName name="COUTTOTAL">'[5]RESERVE'!$G$3</definedName>
    <definedName name="demchamps">#REF!</definedName>
    <definedName name="demcond">#REF!</definedName>
    <definedName name="DEPENSESMINI" localSheetId="2">#REF!</definedName>
    <definedName name="DEPENSESMINI" localSheetId="0">#REF!</definedName>
    <definedName name="DEPENSESMINI" localSheetId="3">#REF!</definedName>
    <definedName name="DEPENSESMINI">#REF!</definedName>
    <definedName name="Format">'Données du projet'!$E$7:$E$9</definedName>
    <definedName name="Long_métrage">'Données du projet'!$D$5:$D$7</definedName>
    <definedName name="metiersf">OFFSET('[3]4_Activite_entr.'!$T$41,,,COUNT('[3]4_Activite_entr.'!$U:$U))</definedName>
    <definedName name="Oui" localSheetId="2">'[1]Données du projet'!$D$19:$D$20</definedName>
    <definedName name="Oui" localSheetId="0">'[2]Données du projet'!$D$18:$D$19</definedName>
    <definedName name="Oui" localSheetId="3">'[1]Données du projet'!$D$19:$D$20</definedName>
    <definedName name="Oui">'Données du projet'!$D$18:$D$19</definedName>
    <definedName name="Plafond" localSheetId="2">#REF!</definedName>
    <definedName name="Plafond" localSheetId="0">#REF!</definedName>
    <definedName name="Plafond" localSheetId="3">#REF!</definedName>
    <definedName name="Plafond">#REF!</definedName>
    <definedName name="Plancher" localSheetId="2">#REF!</definedName>
    <definedName name="Plancher" localSheetId="0">#REF!</definedName>
    <definedName name="Plancher" localSheetId="3">#REF!</definedName>
    <definedName name="Plancher">#REF!</definedName>
    <definedName name="repartmetiers">OFFSET('[3]4_Activite_entr.'!$AH$41,,,COUNT('[3]4_Activite_entr.'!$AI:$AI))</definedName>
    <definedName name="repartstockflux">OFFSET('[3]4_Activite_entr.'!$AI$72,,,COUNT('[3]4_Activite_entr.'!$AJ:$AJ))</definedName>
    <definedName name="reparttauxmetiers">OFFSET('[3]4_Activite_entr.'!$AI$41,,,COUNT('[3]4_Activite_entr.'!$AI:$AI))</definedName>
    <definedName name="reparttauxstockflux">OFFSET('[3]4_Activite_entr.'!$AJ$72,,,COUNT('[3]4_Activite_entr.'!$AJ:$AJ))</definedName>
    <definedName name="STAT">#REF!</definedName>
    <definedName name="stat2">#REF!</definedName>
    <definedName name="Taux" localSheetId="2">#REF!</definedName>
    <definedName name="Taux" localSheetId="0">#REF!</definedName>
    <definedName name="Taux" localSheetId="3">#REF!</definedName>
    <definedName name="Taux">#REF!</definedName>
    <definedName name="tauxact">'[3]4_Activite_entr.'!$O$70:$Q$86</definedName>
    <definedName name="tauxf">OFFSET('[3]4_Activite_entr.'!$U$41,,,COUNT('[3]4_Activite_entr.'!$U:$U))</definedName>
    <definedName name="_xlnm.Print_Area" localSheetId="2">'Devis long-métrage'!$A$1:$I$120</definedName>
    <definedName name="_xlnm.Print_Area" localSheetId="1">'Données du projet'!$A$1:$F$178</definedName>
    <definedName name="_xlnm.Print_Area" localSheetId="3">'Plan de financement'!$A$1:$E$125</definedName>
    <definedName name="_xlnm.Print_Titles" localSheetId="3">'Plan de financement'!$5:$5</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<sst xmlns="http://schemas.openxmlformats.org/spreadsheetml/2006/main" count="530" uniqueCount="425">
  <si>
    <t>Soutien à la production</t>
  </si>
  <si>
    <t>Merci de bien vouloir remplir attentivement la fiche ci-dessous.</t>
  </si>
  <si>
    <t>Titre du projet</t>
  </si>
  <si>
    <t>Données techniques</t>
  </si>
  <si>
    <t>Langue(s)</t>
  </si>
  <si>
    <t>N° ISAN</t>
  </si>
  <si>
    <t>Données artistiques</t>
  </si>
  <si>
    <t>E-Mail</t>
  </si>
  <si>
    <t>Réalisation</t>
  </si>
  <si>
    <t>Production</t>
  </si>
  <si>
    <t>N° SIRET</t>
  </si>
  <si>
    <t>Code APE</t>
  </si>
  <si>
    <t>Téléphone fixe du contact</t>
  </si>
  <si>
    <t>Téléphone portable du contact</t>
  </si>
  <si>
    <t>E-mail du contact</t>
  </si>
  <si>
    <t>Exploitation / diffusion</t>
  </si>
  <si>
    <t>Financement</t>
  </si>
  <si>
    <t>SI OUI :</t>
  </si>
  <si>
    <t>Montant sollicité</t>
  </si>
  <si>
    <t>TOTAL</t>
  </si>
  <si>
    <t>Mail du contact à mentionner dans le calendrier</t>
  </si>
  <si>
    <t>Téléphone du contact à mentionner dans le calendrier</t>
  </si>
  <si>
    <t>Type d'aide</t>
  </si>
  <si>
    <t xml:space="preserve">Ecriture </t>
  </si>
  <si>
    <t>Développement</t>
  </si>
  <si>
    <t>Développement DEV</t>
  </si>
  <si>
    <t>Développement international DEV INTER</t>
  </si>
  <si>
    <t>Ecriture ECR</t>
  </si>
  <si>
    <t>Non</t>
  </si>
  <si>
    <t xml:space="preserve">Audiovisuel </t>
  </si>
  <si>
    <t xml:space="preserve">Bourse d'écriture BRS </t>
  </si>
  <si>
    <t>Bourse d'écriture en résidence BRS RES</t>
  </si>
  <si>
    <t>Production PROD</t>
  </si>
  <si>
    <t>Oui</t>
  </si>
  <si>
    <t xml:space="preserve">Durée </t>
  </si>
  <si>
    <t>Ville du siège de la société de production</t>
  </si>
  <si>
    <t xml:space="preserve">Equipe technique </t>
  </si>
  <si>
    <t>Rôle 1</t>
  </si>
  <si>
    <t>Rôle 2</t>
  </si>
  <si>
    <t>Rôle 3</t>
  </si>
  <si>
    <t>Post-production</t>
  </si>
  <si>
    <t>Diffuseur audiovisuel France</t>
  </si>
  <si>
    <t>2ème Diffuseur audiovisuel France</t>
  </si>
  <si>
    <t>Distributeur France</t>
  </si>
  <si>
    <t xml:space="preserve">Vendeur international </t>
  </si>
  <si>
    <t>Plateforme de SVOD</t>
  </si>
  <si>
    <t xml:space="preserve">Autre diffuseur </t>
  </si>
  <si>
    <t>Total des dépenses en Région Sud</t>
  </si>
  <si>
    <t>Autres collectivités territoriales</t>
  </si>
  <si>
    <t xml:space="preserve">Nom de la collectivité </t>
  </si>
  <si>
    <t>Dates prévisionnelles</t>
  </si>
  <si>
    <t>Durée de tournage en jours</t>
  </si>
  <si>
    <t xml:space="preserve">J’accepte que ce projet apparaisse dans le calendrier prévisionnel des tournages (lien communiqué sur demande aux techniciens, aux comédiens, aux associations professionnelles du secteur et aux étudiants en cinéma et audiovisuel à la recherche de stage, réseau régional d'accueil de tournages). </t>
  </si>
  <si>
    <t>Bourse d'écriture</t>
  </si>
  <si>
    <t>Bourse d'écriture en résidence</t>
  </si>
  <si>
    <t>Ecriture</t>
  </si>
  <si>
    <t xml:space="preserve">Développement </t>
  </si>
  <si>
    <t>BRS RES</t>
  </si>
  <si>
    <t>ECR</t>
  </si>
  <si>
    <t>DEV</t>
  </si>
  <si>
    <t>DEV INTER</t>
  </si>
  <si>
    <t>PROD</t>
  </si>
  <si>
    <t xml:space="preserve">Reconnaissance par l'utilisateur </t>
  </si>
  <si>
    <t>Société de production</t>
  </si>
  <si>
    <t xml:space="preserve">Producteur.trice déposant la demande </t>
  </si>
  <si>
    <t>Adresse de la société de production</t>
  </si>
  <si>
    <t>Code postal siège de la société de production</t>
  </si>
  <si>
    <t>Synopsis court</t>
  </si>
  <si>
    <t>Montant de la subvention demandé à la Région Sud</t>
  </si>
  <si>
    <t xml:space="preserve">Coût total du projet au moment de la demande </t>
  </si>
  <si>
    <t>Nom et prénom du contact pour le projet</t>
  </si>
  <si>
    <t>Réalisateur.rice</t>
  </si>
  <si>
    <t>1er diffuseur audiovisuel France</t>
  </si>
  <si>
    <t>Genre</t>
  </si>
  <si>
    <t>Femme</t>
  </si>
  <si>
    <t>Homme</t>
  </si>
  <si>
    <t xml:space="preserve">Non binaire </t>
  </si>
  <si>
    <t xml:space="preserve">Non défini </t>
  </si>
  <si>
    <t xml:space="preserve">Pays du siège social </t>
  </si>
  <si>
    <t>Directeur de production</t>
  </si>
  <si>
    <t>Chef décorateur</t>
  </si>
  <si>
    <t>Chef costumier</t>
  </si>
  <si>
    <t>Script</t>
  </si>
  <si>
    <t>Rôle</t>
  </si>
  <si>
    <t>Rôle 6</t>
  </si>
  <si>
    <t>Rôle 4</t>
  </si>
  <si>
    <t>Rôle 5</t>
  </si>
  <si>
    <t>Titre de l'œuvre littéraire</t>
  </si>
  <si>
    <t xml:space="preserve"> Adaptation </t>
  </si>
  <si>
    <t xml:space="preserve"> Remplir le cas échéant*</t>
  </si>
  <si>
    <t>Nom du décor / Adresse</t>
  </si>
  <si>
    <t xml:space="preserve">Nom du décor / Villes en France ou Pays </t>
  </si>
  <si>
    <t>Total général</t>
  </si>
  <si>
    <t>Total part étrangère</t>
  </si>
  <si>
    <t>Total  3ème coproducteur (……………..%)</t>
  </si>
  <si>
    <t>Autre(s)</t>
  </si>
  <si>
    <t>Préventes et minima garantis</t>
  </si>
  <si>
    <t>Chaîne de TV</t>
  </si>
  <si>
    <t>Communauté Européenne (part étrangère)</t>
  </si>
  <si>
    <t>Eurimages</t>
  </si>
  <si>
    <t>Aide(s) nationale(s)</t>
  </si>
  <si>
    <t>Apport 3ème coproducteur étranger</t>
  </si>
  <si>
    <t>Total  2ème coproducteur  (……………..%)</t>
  </si>
  <si>
    <t>Apport 2ème coproducteur étranger</t>
  </si>
  <si>
    <t>Total  1er coproducteur (……………..%)</t>
  </si>
  <si>
    <t>Apport 1er coproducteur étranger</t>
  </si>
  <si>
    <t>Producteurs étrangers</t>
  </si>
  <si>
    <t>Pourcentage d'aide public</t>
  </si>
  <si>
    <t>Part française</t>
  </si>
  <si>
    <t>Autre</t>
  </si>
  <si>
    <t>SMAD</t>
  </si>
  <si>
    <t>Ventes Internationales</t>
  </si>
  <si>
    <t>Vidéo</t>
  </si>
  <si>
    <t>Salle</t>
  </si>
  <si>
    <t>Télévisions</t>
  </si>
  <si>
    <t>SOFICA</t>
  </si>
  <si>
    <t>Région Provence Alpes Côte d'Azur</t>
  </si>
  <si>
    <t>Aides publiques locales</t>
  </si>
  <si>
    <t>Communauté Européenne (part française)</t>
  </si>
  <si>
    <t>Eurimages (part française)</t>
  </si>
  <si>
    <t>Autre aide sélective du CNC 2</t>
  </si>
  <si>
    <t>Autre aide sélective du CNC 1</t>
  </si>
  <si>
    <t>CNC CVS</t>
  </si>
  <si>
    <t>CNC aide avant réalisation</t>
  </si>
  <si>
    <t>CNC Aide aux coproductions étrangères</t>
  </si>
  <si>
    <t xml:space="preserve">CNC Avances sur recettes </t>
  </si>
  <si>
    <t>CNC Fonds de Soutien Audiovisuel Sélectif</t>
  </si>
  <si>
    <t>Aides sélectives CNC et Europe</t>
  </si>
  <si>
    <t>Financements participatifs</t>
  </si>
  <si>
    <t>SACEM</t>
  </si>
  <si>
    <t>SACD-Beaumarchais</t>
  </si>
  <si>
    <t>ADAMI</t>
  </si>
  <si>
    <t>PROCIREP</t>
  </si>
  <si>
    <t>Parrainages</t>
  </si>
  <si>
    <t>Autres</t>
  </si>
  <si>
    <t>dont part coproducteur</t>
  </si>
  <si>
    <t>dont part antenne</t>
  </si>
  <si>
    <t>Industrie</t>
  </si>
  <si>
    <t>Numéraire</t>
  </si>
  <si>
    <t>Coproduction télévision 3</t>
  </si>
  <si>
    <t>Coproduction télévision 2</t>
  </si>
  <si>
    <t>Coproduction télévision 1</t>
  </si>
  <si>
    <t>Crédit d'impôt</t>
  </si>
  <si>
    <t>Frais généraux en participation</t>
  </si>
  <si>
    <t>Rémunération du producteur en participation</t>
  </si>
  <si>
    <t>Fonds de Soutien Audiovisuel Automatique</t>
  </si>
  <si>
    <t>Fonds de soutien LM producteur</t>
  </si>
  <si>
    <t>Autres coproducteurs</t>
  </si>
  <si>
    <t>Producteur(s) délégué(s)</t>
  </si>
  <si>
    <t>Justificatif joint à la demande</t>
  </si>
  <si>
    <t>Acquis (A) ou 
date estimée pour 
une réponse</t>
  </si>
  <si>
    <t>Fiction Long-métrage, court-métrage et audiovisuel</t>
  </si>
  <si>
    <t>Type(s) d'aide(s) antérieure(s)</t>
  </si>
  <si>
    <t>Numéros demande(s) antérieure(s)</t>
  </si>
  <si>
    <t>Traitement des données personnelles</t>
  </si>
  <si>
    <t xml:space="preserve">Tournage </t>
  </si>
  <si>
    <t>En France et/ou à l'étranger</t>
  </si>
  <si>
    <t>Catégorie</t>
  </si>
  <si>
    <t xml:space="preserve">Catégorie </t>
  </si>
  <si>
    <t>1. Droits artistiques</t>
  </si>
  <si>
    <t>11.</t>
  </si>
  <si>
    <t>Sujet</t>
  </si>
  <si>
    <t>12.</t>
  </si>
  <si>
    <t>13.</t>
  </si>
  <si>
    <t>14.</t>
  </si>
  <si>
    <t>Droits musicaux</t>
  </si>
  <si>
    <t>15.</t>
  </si>
  <si>
    <t>16.</t>
  </si>
  <si>
    <t>17.</t>
  </si>
  <si>
    <t>Frais sur manuscrits</t>
  </si>
  <si>
    <t>19.</t>
  </si>
  <si>
    <t>Agents littéraires et conseils</t>
  </si>
  <si>
    <t>2. Personnel</t>
  </si>
  <si>
    <t>21.</t>
  </si>
  <si>
    <t>Producteurs</t>
  </si>
  <si>
    <t>22.</t>
  </si>
  <si>
    <t>Réalisateur technicien</t>
  </si>
  <si>
    <t xml:space="preserve">préparation   </t>
  </si>
  <si>
    <t>25.</t>
  </si>
  <si>
    <t>27.</t>
  </si>
  <si>
    <t>28.</t>
  </si>
  <si>
    <t>29.</t>
  </si>
  <si>
    <t>36.</t>
  </si>
  <si>
    <t>Personnels artistique après tournage</t>
  </si>
  <si>
    <t>37.</t>
  </si>
  <si>
    <t>39.</t>
  </si>
  <si>
    <t>Agents artistiques</t>
  </si>
  <si>
    <t>41.</t>
  </si>
  <si>
    <t>Auteurs</t>
  </si>
  <si>
    <t>42.</t>
  </si>
  <si>
    <t>43.</t>
  </si>
  <si>
    <t>44.</t>
  </si>
  <si>
    <t>45.</t>
  </si>
  <si>
    <t>513. Construction</t>
  </si>
  <si>
    <t>515. Consommations et prestations diverses</t>
  </si>
  <si>
    <t>516. Prestations spécifiques</t>
  </si>
  <si>
    <t xml:space="preserve">52. Décors   </t>
  </si>
  <si>
    <t>521. Locations</t>
  </si>
  <si>
    <t xml:space="preserve">naturels   </t>
  </si>
  <si>
    <t>522. Aménagements</t>
  </si>
  <si>
    <t>523. Prestations</t>
  </si>
  <si>
    <t>54.</t>
  </si>
  <si>
    <t>55.</t>
  </si>
  <si>
    <t>Meubles et accessoires</t>
  </si>
  <si>
    <t>56.</t>
  </si>
  <si>
    <t>57.</t>
  </si>
  <si>
    <t>58.</t>
  </si>
  <si>
    <t>Costumes</t>
  </si>
  <si>
    <t>59.</t>
  </si>
  <si>
    <t>61.</t>
  </si>
  <si>
    <t>62.</t>
  </si>
  <si>
    <t>71.</t>
  </si>
  <si>
    <t>72.</t>
  </si>
  <si>
    <t>73.</t>
  </si>
  <si>
    <t>74.</t>
  </si>
  <si>
    <t>Eclairage</t>
  </si>
  <si>
    <t>75.</t>
  </si>
  <si>
    <t>Son</t>
  </si>
  <si>
    <t>Génériques et films annonces</t>
  </si>
  <si>
    <t>84.</t>
  </si>
  <si>
    <t>85.</t>
  </si>
  <si>
    <t>91.</t>
  </si>
  <si>
    <t>Assurances</t>
  </si>
  <si>
    <t>92.</t>
  </si>
  <si>
    <t>93.</t>
  </si>
  <si>
    <t>94.</t>
  </si>
  <si>
    <t>Frais financiers</t>
  </si>
  <si>
    <t xml:space="preserve">Frais généraux </t>
  </si>
  <si>
    <t>Diffuseur audiovisuel étranger</t>
  </si>
  <si>
    <t>Adaptations, dialogues, commentaires</t>
  </si>
  <si>
    <t>Droits d'auteur réalisation</t>
  </si>
  <si>
    <t>Droits divers</t>
  </si>
  <si>
    <t>Traductions</t>
  </si>
  <si>
    <t>18.</t>
  </si>
  <si>
    <t>Réalisateurs techniciens</t>
  </si>
  <si>
    <t>231. Direction</t>
  </si>
  <si>
    <t>administration</t>
  </si>
  <si>
    <t>Autres personnels</t>
  </si>
  <si>
    <t>Régie</t>
  </si>
  <si>
    <t>Mise en scène techniciens</t>
  </si>
  <si>
    <t>Conseillers spécialisés</t>
  </si>
  <si>
    <t>Directeur de la photographie</t>
  </si>
  <si>
    <t>Prises de vues - autres personnels</t>
  </si>
  <si>
    <t>Machinerie-Electricité</t>
  </si>
  <si>
    <t>Chef opérateur du son</t>
  </si>
  <si>
    <t>Son - autres personnels</t>
  </si>
  <si>
    <t>Créateur de costumes</t>
  </si>
  <si>
    <t>Costumes - autres personnels</t>
  </si>
  <si>
    <t>Maquillage-Coiffure</t>
  </si>
  <si>
    <t>24. Equipe</t>
  </si>
  <si>
    <t>décoration</t>
  </si>
  <si>
    <t>Ensemblier décorateur</t>
  </si>
  <si>
    <t>Décoration - autres personnels</t>
  </si>
  <si>
    <t>Main-d'oeuvre décors</t>
  </si>
  <si>
    <t>26. Montage</t>
  </si>
  <si>
    <t>Chef monteur image</t>
  </si>
  <si>
    <t>et finitions</t>
  </si>
  <si>
    <t>Personnel affecté aux effets visuels (VFX)</t>
  </si>
  <si>
    <t>Divers</t>
  </si>
  <si>
    <t>Agents artistisques</t>
  </si>
  <si>
    <t>3. Equipe artistique</t>
  </si>
  <si>
    <t>31. Rôles</t>
  </si>
  <si>
    <t>Salaires</t>
  </si>
  <si>
    <t>principaux</t>
  </si>
  <si>
    <t>32. Rôles</t>
  </si>
  <si>
    <t>secondaires</t>
  </si>
  <si>
    <t>33 à 35.</t>
  </si>
  <si>
    <t>Petits rôles, autres artistes interprètes (cascadeurs, danseurs,etc.), acteurs de complément</t>
  </si>
  <si>
    <t>Personnel musique</t>
  </si>
  <si>
    <t>38.</t>
  </si>
  <si>
    <t>Diverses prestations musique</t>
  </si>
  <si>
    <t>4. Charges Sociales et fiscales</t>
  </si>
  <si>
    <t>Equipe technique</t>
  </si>
  <si>
    <t>Artistes</t>
  </si>
  <si>
    <t>46.</t>
  </si>
  <si>
    <t>Eléments de salaires annexes</t>
  </si>
  <si>
    <t>47.</t>
  </si>
  <si>
    <t>Impôts et taxes imputés au film</t>
  </si>
  <si>
    <t>512. Plateau et annexes</t>
  </si>
  <si>
    <t xml:space="preserve">51. Studio  </t>
  </si>
  <si>
    <t>514. Consommation électrique</t>
  </si>
  <si>
    <t xml:space="preserve"> </t>
  </si>
  <si>
    <t>53.</t>
  </si>
  <si>
    <t>Aménagements décors</t>
  </si>
  <si>
    <t>Animaux</t>
  </si>
  <si>
    <t>Moyens de transports</t>
  </si>
  <si>
    <t>Effets spéciaux et cascades</t>
  </si>
  <si>
    <t>Maquillage et coiffure</t>
  </si>
  <si>
    <t>Transports et frais de séjour préparation</t>
  </si>
  <si>
    <t>Transports et frais de séjour tournage</t>
  </si>
  <si>
    <t>Frais de bureau, régie, divers</t>
  </si>
  <si>
    <t>Prises de vues "cinéma"</t>
  </si>
  <si>
    <t>Matériels additionnels à la prise de vue</t>
  </si>
  <si>
    <t>Machinerie</t>
  </si>
  <si>
    <t>76.</t>
  </si>
  <si>
    <t>Pellicules et supports</t>
  </si>
  <si>
    <t>8. Postproduction image et son</t>
  </si>
  <si>
    <t>811. Montage image</t>
  </si>
  <si>
    <t>812. Montage son</t>
  </si>
  <si>
    <t>813. Projections</t>
  </si>
  <si>
    <t xml:space="preserve">et </t>
  </si>
  <si>
    <t>814. Prestations son</t>
  </si>
  <si>
    <t>sonorisation</t>
  </si>
  <si>
    <t>815. Prestations post-synchro</t>
  </si>
  <si>
    <t>816. Auditorium</t>
  </si>
  <si>
    <t>817. Postproduction making of</t>
  </si>
  <si>
    <t>82.</t>
  </si>
  <si>
    <t>Laboratoire argentique</t>
  </si>
  <si>
    <t>83. Laboratoire</t>
  </si>
  <si>
    <t>831/832 Travaux avant tournage/Traitement rushes</t>
  </si>
  <si>
    <t>numérique</t>
  </si>
  <si>
    <t>833. Travaux après montage</t>
  </si>
  <si>
    <t>834. Travaux spécifiques stéréographie</t>
  </si>
  <si>
    <t>Effets visuels numériques</t>
  </si>
  <si>
    <t>86.</t>
  </si>
  <si>
    <t>Eléments de livraison</t>
  </si>
  <si>
    <t>87.</t>
  </si>
  <si>
    <t>Sous-titrages et audiodescription</t>
  </si>
  <si>
    <t>88.</t>
  </si>
  <si>
    <t>Frais photographiques</t>
  </si>
  <si>
    <t>Conservation pour dépôt légal</t>
  </si>
  <si>
    <t>89. Conservations</t>
  </si>
  <si>
    <t>Conservation production, éléments et données techniques</t>
  </si>
  <si>
    <t>Publicité, promotion et divers</t>
  </si>
  <si>
    <t>Intitulé de l'aide ou du financeur</t>
  </si>
  <si>
    <t>Dépenses en France</t>
  </si>
  <si>
    <t>Dépenses à l'étranger</t>
  </si>
  <si>
    <t>Total des dépenses</t>
  </si>
  <si>
    <t>Frais préliminaires et frais de reprise d'un
projet existant</t>
  </si>
  <si>
    <t xml:space="preserve">23. Equipe   </t>
  </si>
  <si>
    <t>et tournage</t>
  </si>
  <si>
    <t>BNC</t>
  </si>
  <si>
    <t>6. Transports-Défraiements-Régie</t>
  </si>
  <si>
    <t>Repas, hébergements, défraiements, déplacements
après tournage, droits de douanes</t>
  </si>
  <si>
    <t>9. Assurances et Divers</t>
  </si>
  <si>
    <t>Frais juridiques, frais divers et certification
des comptes</t>
  </si>
  <si>
    <t>Total Partiel</t>
  </si>
  <si>
    <t>95.</t>
  </si>
  <si>
    <t>Total Hors TVA</t>
  </si>
  <si>
    <t>Auteur.e</t>
  </si>
  <si>
    <t>indiquer prestataire(s) :</t>
  </si>
  <si>
    <t xml:space="preserve">5. Décors-Costumes-Maquillage-Coiffure </t>
  </si>
  <si>
    <t xml:space="preserve">7. Moyens Techniques </t>
  </si>
  <si>
    <t>Titre du projet :</t>
  </si>
  <si>
    <t xml:space="preserve">La date faisant foi de signature </t>
  </si>
  <si>
    <t>96.</t>
  </si>
  <si>
    <t xml:space="preserve">Imprévus </t>
  </si>
  <si>
    <t xml:space="preserve">Résultat du comité </t>
  </si>
  <si>
    <t>Coproducteurs</t>
  </si>
  <si>
    <t>Date de réponse attendue</t>
  </si>
  <si>
    <t>Fiction long-métrage</t>
  </si>
  <si>
    <t xml:space="preserve">Fiction long-métrage </t>
  </si>
  <si>
    <t>Prénom et NOM</t>
  </si>
  <si>
    <t>Devis long-métrage</t>
  </si>
  <si>
    <t>Plan de financement</t>
  </si>
  <si>
    <t>Date :</t>
  </si>
  <si>
    <t>Préciser si les financements sont acquis ou une date estimée de réponse dans le cas où un financement a été demandé et est en cours d'instruction.
En dehors des apports producteurs, le financement sera considéré comme non acquis s'il n'est pas accompagné d'un justificatif (notifications, deal_mémo, contrat, ...)</t>
  </si>
  <si>
    <t>Long-métrage de fiction</t>
  </si>
  <si>
    <t xml:space="preserve">FICHE DE RENSEIGNEMENTS
AIDE À LA PRODUCTION  </t>
  </si>
  <si>
    <t>LM</t>
  </si>
  <si>
    <t>Fiche de renseignements aide à la production</t>
  </si>
  <si>
    <t>NOM et prénom du contact pour le projet</t>
  </si>
  <si>
    <t>81. Montage</t>
  </si>
  <si>
    <t>Date de début de tournage</t>
  </si>
  <si>
    <t>Date de fin de tournage</t>
  </si>
  <si>
    <t>Budget total du projet 
(hors salaire producteur, 
frais généraux et imprévus)</t>
  </si>
  <si>
    <t>Représentant 
(en % de la subvention demandée)</t>
  </si>
  <si>
    <t>Adresse du siège la société</t>
  </si>
  <si>
    <t>Code postal du siège de la société</t>
  </si>
  <si>
    <t>Adresse de l'établissement secondaire de la société</t>
  </si>
  <si>
    <t>Code postal de l'établissement secondaire de la société</t>
  </si>
  <si>
    <t>Ville de l'établissement secondaire de la société de production</t>
  </si>
  <si>
    <t>Auteur/autrice de l'œuvre littéraire</t>
  </si>
  <si>
    <t>Auteur/autrice</t>
  </si>
  <si>
    <t>Coauteur/coautrice(s)</t>
  </si>
  <si>
    <t>Réalisateur/réalisatrice</t>
  </si>
  <si>
    <t>Coréalisateur/réalisatrice</t>
  </si>
  <si>
    <t>Producteur/productrice déposant la demande</t>
  </si>
  <si>
    <t>E-Mail producteur/productrice 
du projet</t>
  </si>
  <si>
    <t xml:space="preserve">Téléphone producteur/productrice 
du projet </t>
  </si>
  <si>
    <t>Nom de la société 
(raison sociale)</t>
  </si>
  <si>
    <t>Prénom et NOM du producteur 
du projet</t>
  </si>
  <si>
    <t>Premier assistant</t>
  </si>
  <si>
    <t>Régisseur général</t>
  </si>
  <si>
    <t>Directeur de la photo</t>
  </si>
  <si>
    <t>Ingénieur son</t>
  </si>
  <si>
    <t>Chef maquilleur</t>
  </si>
  <si>
    <t>Directeur de casting</t>
  </si>
  <si>
    <t>Monteur image</t>
  </si>
  <si>
    <t>Monteur son</t>
  </si>
  <si>
    <t>Compositeur</t>
  </si>
  <si>
    <t>NOM et prénom Comédien(s)/comédienne(s)</t>
  </si>
  <si>
    <t>Comédien(s)/comédienne(s) total</t>
  </si>
  <si>
    <t>Technicien(s )/technicienne(s) total</t>
  </si>
  <si>
    <t>Figurant(s) total</t>
  </si>
  <si>
    <r>
      <t>1</t>
    </r>
    <r>
      <rPr>
        <b/>
        <i/>
        <sz val="10"/>
        <color theme="1"/>
        <rFont val="Century Gothic"/>
        <family val="2"/>
      </rPr>
      <t>er</t>
    </r>
    <r>
      <rPr>
        <b/>
        <i/>
        <sz val="11"/>
        <color theme="1"/>
        <rFont val="Century Gothic"/>
        <family val="2"/>
      </rPr>
      <t xml:space="preserve"> Coproducteur</t>
    </r>
  </si>
  <si>
    <r>
      <t>2</t>
    </r>
    <r>
      <rPr>
        <sz val="8"/>
        <color theme="1"/>
        <rFont val="Century Gothic"/>
        <family val="2"/>
      </rPr>
      <t>ème</t>
    </r>
    <r>
      <rPr>
        <sz val="11"/>
        <color theme="1"/>
        <rFont val="Century Gothic"/>
        <family val="2"/>
      </rPr>
      <t xml:space="preserve"> Coproducteur</t>
    </r>
  </si>
  <si>
    <r>
      <t>3</t>
    </r>
    <r>
      <rPr>
        <sz val="8"/>
        <color theme="1"/>
        <rFont val="Century Gothic"/>
        <family val="2"/>
      </rPr>
      <t xml:space="preserve">ème </t>
    </r>
    <r>
      <rPr>
        <sz val="11"/>
        <color theme="1"/>
        <rFont val="Century Gothic"/>
        <family val="2"/>
      </rPr>
      <t>Coproducteur</t>
    </r>
  </si>
  <si>
    <r>
      <t xml:space="preserve">S'agit-il d'un premier 
long métrage de fiction </t>
    </r>
    <r>
      <rPr>
        <sz val="11"/>
        <color theme="1"/>
        <rFont val="Calibri"/>
        <family val="2"/>
        <scheme val="minor"/>
      </rPr>
      <t>?</t>
    </r>
  </si>
  <si>
    <t>Domicile fiscal - Métropole Aix- Marseille-Provence</t>
  </si>
  <si>
    <r>
      <rPr>
        <b/>
        <sz val="12"/>
        <color theme="1"/>
        <rFont val="Century Gothic"/>
        <family val="2"/>
      </rPr>
      <t xml:space="preserve">Durée </t>
    </r>
    <r>
      <rPr>
        <b/>
        <sz val="11"/>
        <color theme="1"/>
        <rFont val="Century Gothic"/>
        <family val="2"/>
      </rPr>
      <t>(min)</t>
    </r>
    <r>
      <rPr>
        <b/>
        <sz val="9"/>
        <color theme="1"/>
        <rFont val="Century Gothic"/>
        <family val="2"/>
      </rPr>
      <t xml:space="preserve">  </t>
    </r>
  </si>
  <si>
    <t>Raison sociale de la production</t>
  </si>
  <si>
    <r>
      <rPr>
        <b/>
        <sz val="14"/>
        <color theme="1"/>
        <rFont val="Century Gothic"/>
        <family val="2"/>
      </rPr>
      <t>Synopsis court</t>
    </r>
    <r>
      <rPr>
        <sz val="14"/>
        <color theme="1"/>
        <rFont val="Century Gothic"/>
        <family val="2"/>
      </rPr>
      <t xml:space="preserve">
</t>
    </r>
    <r>
      <rPr>
        <sz val="9"/>
        <color theme="1"/>
        <rFont val="Century Gothic"/>
        <family val="2"/>
      </rPr>
      <t>10 lignes maximum OU
1 000 caractères espaces inclus maximum</t>
    </r>
  </si>
  <si>
    <t xml:space="preserve">Comédien(s)/comédienne(s) résidant sur le territoire métropolitain </t>
  </si>
  <si>
    <t xml:space="preserve">Figurant(s) résidant sur le territoire métropolitain </t>
  </si>
  <si>
    <t xml:space="preserve">Technicien(s ) / technicienne(s)
résidant sur le territoire métropolitain </t>
  </si>
  <si>
    <r>
      <t xml:space="preserve">Mobilisez-vous des moyens de post-production sur le territoire métropolitain </t>
    </r>
    <r>
      <rPr>
        <sz val="11"/>
        <color theme="1"/>
        <rFont val="Calibri"/>
        <family val="2"/>
        <scheme val="minor"/>
      </rPr>
      <t>?</t>
    </r>
  </si>
  <si>
    <t>Part des personnels métropolitains (pourcentage)</t>
  </si>
  <si>
    <t xml:space="preserve">Part des cachets aux bénéfices de comédien(s)/comédienne(s) total </t>
  </si>
  <si>
    <t xml:space="preserve">Part des cachets aux bénéfices de comédien(s)/comédienne(s) résidant sur le territoire métropolitain </t>
  </si>
  <si>
    <t>Métropole Aix-Marseille-Provence</t>
  </si>
  <si>
    <r>
      <t xml:space="preserve">Demandez-vous une participation financière à d'autres régions ou collectivités territoriales </t>
    </r>
    <r>
      <rPr>
        <sz val="11"/>
        <color theme="1"/>
        <rFont val="Calibri"/>
        <family val="2"/>
        <scheme val="minor"/>
      </rPr>
      <t>?</t>
    </r>
  </si>
  <si>
    <t>Montant de la subvention métropolitaine sollicitée</t>
  </si>
  <si>
    <r>
      <t xml:space="preserve">Pour quel type d'aide </t>
    </r>
    <r>
      <rPr>
        <sz val="11"/>
        <color theme="1"/>
        <rFont val="Calibri"/>
        <family val="2"/>
        <scheme val="minor"/>
      </rPr>
      <t>?</t>
    </r>
  </si>
  <si>
    <r>
      <t xml:space="preserve">Quel est ou quels sont les numéros de dossier de(s) la demande(s) antérieure(s) </t>
    </r>
    <r>
      <rPr>
        <sz val="11"/>
        <color theme="1"/>
        <rFont val="Calibri"/>
        <family val="2"/>
        <scheme val="minor"/>
      </rPr>
      <t xml:space="preserve">? </t>
    </r>
  </si>
  <si>
    <t>Total des dépenses sur le territoire métropolitain
(hors salaire producteur, frais généraux et imprévus)</t>
  </si>
  <si>
    <r>
      <t xml:space="preserve">Ce projet a-t-il déjà été déposé auprès du Fonds d'aide de la Métropole </t>
    </r>
    <r>
      <rPr>
        <sz val="11"/>
        <color theme="1"/>
        <rFont val="Calibri"/>
        <family val="2"/>
        <scheme val="minor"/>
      </rPr>
      <t>?</t>
    </r>
  </si>
  <si>
    <t>Principaux décors du territoire d'Aix-Marseille-Provence</t>
  </si>
  <si>
    <t>Principaux décors hors du territoire d'Aix-Marseille-Provence</t>
  </si>
  <si>
    <t>Dont dépenses sur le territoire  Aix-Marseille-Provence</t>
  </si>
  <si>
    <t>63 à 67.</t>
  </si>
  <si>
    <t>68 à 69.</t>
  </si>
  <si>
    <t>Comédien(s)/comédienne(s) principaux</t>
  </si>
  <si>
    <t>Dans le cadre de l’exercice de ses compétences, la Métropole Aix-Marseille-Provence est amenée à traiter les données personnelles inscrites dans ce fichier strictement nécessaires à la mise en œuvre de ses politiques publiques. Les « données à caractère personnel » (« données personnelles ») sont les informations, y compris non nominatives, qui permettent d’identifier directement ou indirectement des personnes physiques. La confidentialité des données personnelles est extrêmement importante pour la Métropole Aix-Marseille-Provence qui veut être transparente sur la façon dont elles sont utilisées.  A ce titre, la Métropole Aix-Marseille-Provence garantit la confidentialité de vos données personnelles traitées et veille à ce que les personnes autorisées à les traiter s’engagent également à respecter cette obligation de confidentialité.
Le responsable de traitement est la Métropole-Aix-Marseille-Provence, en tant que personne morale, représentée par sa Présidente, Le Pharo 58, boulevard Charles-Livon – 13007 Marseille.
La Métropole Aix-Marseille-Provence s’engage à ne collecter que les données personnelles strictement nécessaires à la finalité du traitement, qui repose sur le consentement du demandeur, que ce dernier peut à tout moment retirer. 
La finalité du traitement est l'instruction des demandes de subventions faites auprès de la Métropole Aix-Marseille-Provence par le demandeur, le suivi et la valorisation des oeuvres soutenues par la Métropole Aix-Marseille-Provence.
La finalité secondaire du traitement consiste à émettre des informations institutionnelles “Communication institutionnelle” de la Métropole Aix-Marseille-Provence aux personnes concernées.
Vous pouvez à tout moment exercer vos droits dans le cadre de la RGPD en adressant un mail à : cinemaenaction@ampmetropole.fr
https://ampmetropole.fr/mentions-legales/</t>
  </si>
  <si>
    <t>Soutien au développement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</si>
</sst>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4" formatCode="_-* #,##0.00\ &quot;€&quot;_-;\-* #,##0.00\ &quot;€&quot;_-;_-* &quot;-&quot;??\ &quot;€&quot;_-;_-@_-"/>
    <numFmt numFmtId="164" formatCode="0#&quot; &quot;##&quot; &quot;##&quot; &quot;##&quot; &quot;##"/>
    <numFmt numFmtId="165" formatCode="00000"/>
    <numFmt numFmtId="166" formatCode="_-* #,##0\ &quot;€&quot;_-;\-* #,##0\ &quot;€&quot;_-;_-* &quot;-&quot;??\ &quot;€&quot;_-;_-@_-"/>
    <numFmt numFmtId="167" formatCode="#,##0.00\ &quot;€&quot;"/>
    <numFmt numFmtId="168" formatCode="###\ ###\ ###\ #####"/>
    <numFmt numFmtId="169" formatCode="###\'"/>
    <numFmt numFmtId="170" formatCode="#,##0\ &quot;€&quot;"/>
  </numFmts>
  <fonts count="52">
    <font>
      <sz val="11"/>
      <color theme="1"/>
      <name val="Calibri"/>
      <family val="2"/>
      <scheme val="minor"/>
    </font>
    <font>
      <sz val="10"/>
      <name val="Arial"/>
      <family val="2"/>
    </font>
    <font>
      <b/>
      <sz val="11"/>
      <color theme="1"/>
      <name val="Calibri"/>
      <family val="2"/>
      <scheme val="minor"/>
    </font>
    <font>
      <sz val="9"/>
      <color theme="1"/>
      <name val="Calibri"/>
      <family val="2"/>
      <scheme val="minor"/>
    </font>
    <font>
      <sz val="14"/>
      <color theme="1"/>
      <name val="Calibri"/>
      <family val="2"/>
      <scheme val="minor"/>
    </font>
    <font>
      <sz val="16"/>
      <color theme="1"/>
      <name val="Calibri"/>
      <family val="2"/>
      <scheme val="minor"/>
    </font>
    <font>
      <sz val="10"/>
      <name val="MS Sans Serif"/>
      <family val="2"/>
    </font>
    <font>
      <u val="single"/>
      <sz val="11"/>
      <color theme="10"/>
      <name val="Calibri"/>
      <family val="2"/>
      <scheme val="minor"/>
    </font>
    <font>
      <sz val="11"/>
      <color theme="1"/>
      <name val="Century Gothic"/>
      <family val="2"/>
    </font>
    <font>
      <sz val="28"/>
      <color theme="1"/>
      <name val="Century Gothic"/>
      <family val="2"/>
    </font>
    <font>
      <b/>
      <sz val="11"/>
      <color theme="4" tint="-0.24997000396251678"/>
      <name val="Century Gothic"/>
      <family val="2"/>
    </font>
    <font>
      <sz val="11"/>
      <color theme="6"/>
      <name val="Century Gothic"/>
      <family val="2"/>
    </font>
    <font>
      <b/>
      <sz val="14"/>
      <color theme="1"/>
      <name val="Century Gothic"/>
      <family val="2"/>
    </font>
    <font>
      <sz val="11"/>
      <color theme="0"/>
      <name val="Century Gothic"/>
      <family val="2"/>
    </font>
    <font>
      <sz val="11"/>
      <name val="Century Gothic"/>
      <family val="2"/>
    </font>
    <font>
      <sz val="8"/>
      <color theme="1"/>
      <name val="Century Gothic"/>
      <family val="2"/>
    </font>
    <font>
      <sz val="9"/>
      <color theme="1"/>
      <name val="Century Gothic"/>
      <family val="2"/>
    </font>
    <font>
      <b/>
      <sz val="12"/>
      <color theme="1"/>
      <name val="Century Gothic"/>
      <family val="2"/>
    </font>
    <font>
      <b/>
      <i/>
      <sz val="12"/>
      <color theme="1"/>
      <name val="Century Gothic"/>
      <family val="2"/>
    </font>
    <font>
      <b/>
      <i/>
      <sz val="11"/>
      <color theme="1"/>
      <name val="Century Gothic"/>
      <family val="2"/>
    </font>
    <font>
      <b/>
      <sz val="11"/>
      <color theme="1"/>
      <name val="Century Gothic"/>
      <family val="2"/>
    </font>
    <font>
      <b/>
      <i/>
      <sz val="10"/>
      <color theme="1"/>
      <name val="Century Gothic"/>
      <family val="2"/>
    </font>
    <font>
      <sz val="14"/>
      <color theme="1"/>
      <name val="Century Gothic"/>
      <family val="2"/>
    </font>
    <font>
      <b/>
      <i/>
      <sz val="14"/>
      <color theme="1"/>
      <name val="Century Gothic"/>
      <family val="2"/>
    </font>
    <font>
      <sz val="10"/>
      <color theme="1"/>
      <name val="Century Gothic"/>
      <family val="2"/>
    </font>
    <font>
      <b/>
      <u val="single"/>
      <sz val="11"/>
      <color theme="1"/>
      <name val="Century Gothic"/>
      <family val="2"/>
    </font>
    <font>
      <b/>
      <sz val="16"/>
      <color theme="1"/>
      <name val="Century Gothic"/>
      <family val="2"/>
    </font>
    <font>
      <b/>
      <sz val="9"/>
      <color rgb="FF244062"/>
      <name val="Century Gothic"/>
      <family val="2"/>
    </font>
    <font>
      <sz val="9"/>
      <color rgb="FF244062"/>
      <name val="Century Gothic"/>
      <family val="2"/>
    </font>
    <font>
      <b/>
      <sz val="9"/>
      <color rgb="FF4F81BD"/>
      <name val="Century Gothic"/>
      <family val="2"/>
    </font>
    <font>
      <u val="single"/>
      <sz val="11"/>
      <color theme="10"/>
      <name val="Century Gothic"/>
      <family val="2"/>
    </font>
    <font>
      <sz val="8"/>
      <color rgb="FF244062"/>
      <name val="Century Gothic"/>
      <family val="2"/>
    </font>
    <font>
      <b/>
      <sz val="48"/>
      <color theme="1"/>
      <name val="Century Gothic"/>
      <family val="2"/>
    </font>
    <font>
      <b/>
      <sz val="36"/>
      <color theme="1"/>
      <name val="Century Gothic"/>
      <family val="2"/>
    </font>
    <font>
      <b/>
      <sz val="14"/>
      <name val="Century Gothic"/>
      <family val="2"/>
    </font>
    <font>
      <b/>
      <sz val="9"/>
      <color theme="1"/>
      <name val="Century Gothic"/>
      <family val="2"/>
    </font>
    <font>
      <sz val="11"/>
      <color rgb="FFAFDAD7"/>
      <name val="Century Gothic"/>
      <family val="2"/>
    </font>
    <font>
      <b/>
      <i/>
      <sz val="12"/>
      <color rgb="FF42908A"/>
      <name val="Century Gothic"/>
      <family val="2"/>
    </font>
    <font>
      <sz val="10"/>
      <name val="Century Gothic"/>
      <family val="2"/>
    </font>
    <font>
      <b/>
      <sz val="10"/>
      <name val="Century Gothic"/>
      <family val="2"/>
    </font>
    <font>
      <sz val="9"/>
      <name val="Century Gothic"/>
      <family val="2"/>
    </font>
    <font>
      <sz val="8"/>
      <name val="Century Gothic"/>
      <family val="2"/>
    </font>
    <font>
      <b/>
      <sz val="13"/>
      <name val="Century Gothic"/>
      <family val="2"/>
    </font>
    <font>
      <b/>
      <sz val="11"/>
      <name val="Century Gothic"/>
      <family val="2"/>
    </font>
    <font>
      <b/>
      <sz val="9"/>
      <name val="Century Gothic"/>
      <family val="2"/>
    </font>
    <font>
      <i/>
      <sz val="9"/>
      <name val="Century Gothic"/>
      <family val="2"/>
    </font>
    <font>
      <sz val="12"/>
      <name val="Century Gothic"/>
      <family val="2"/>
    </font>
    <font>
      <b/>
      <sz val="12"/>
      <name val="Century Gothic"/>
      <family val="2"/>
    </font>
    <font>
      <b/>
      <sz val="9"/>
      <color theme="4" tint="-0.4999699890613556"/>
      <name val="Century Gothic"/>
      <family val="2"/>
    </font>
    <font>
      <b/>
      <sz val="24"/>
      <name val="Century Gothic"/>
      <family val="2"/>
    </font>
    <font>
      <b/>
      <sz val="9"/>
      <name val="Calibri"/>
      <family val="2"/>
      <scheme val="minor"/>
    </font>
    <font>
      <b/>
      <sz val="28"/>
      <color theme="1"/>
      <name val="Century Gothic"/>
      <family val="2"/>
    </font>
  </fonts>
  <fills count="8">
    <fill>
      <patternFill/>
    </fill>
    <fill>
      <patternFill patternType="gray125"/>
    </fill>
    <fill>
      <patternFill patternType="solid">
        <fgColor theme="4" tint="0.5999900102615356"/>
        <bgColor indexed="64"/>
      </patternFill>
    </fill>
    <fill>
      <patternFill patternType="solid">
        <fgColor theme="0"/>
        <bgColor indexed="64"/>
      </patternFill>
    </fill>
    <fill>
      <patternFill patternType="solid">
        <fgColor theme="0"/>
        <bgColor indexed="64"/>
      </patternFill>
    </fill>
    <fill>
      <patternFill patternType="solid">
        <fgColor rgb="FFAFDAD7"/>
        <bgColor indexed="64"/>
      </patternFill>
    </fill>
    <fill>
      <patternFill patternType="solid">
        <fgColor theme="6" tint="0.7999799847602844"/>
        <bgColor indexed="64"/>
      </patternFill>
    </fill>
    <fill>
      <patternFill patternType="solid">
        <fgColor rgb="FFD2EAE8"/>
        <bgColor indexed="64"/>
      </patternFill>
    </fill>
  </fills>
  <borders count="40">
    <border>
      <left/>
      <right/>
      <top/>
      <bottom/>
      <diagonal/>
    </border>
    <border>
      <left/>
      <right/>
      <top style="thin"/>
      <bottom style="thin"/>
    </border>
    <border>
      <left/>
      <right/>
      <top/>
      <bottom style="thin"/>
    </border>
    <border>
      <left style="thin"/>
      <right style="thin"/>
      <top style="thin"/>
      <bottom style="thin"/>
    </border>
    <border>
      <left/>
      <right/>
      <top style="thin"/>
      <bottom/>
    </border>
    <border>
      <left/>
      <right style="thin"/>
      <top/>
      <bottom/>
    </border>
    <border>
      <left style="thin"/>
      <right/>
      <top/>
      <bottom/>
    </border>
    <border>
      <left/>
      <right style="thin"/>
      <top style="thin"/>
      <bottom/>
    </border>
    <border>
      <left/>
      <right/>
      <top/>
      <bottom style="hair"/>
    </border>
    <border>
      <left style="thin"/>
      <right style="thin"/>
      <top/>
      <bottom style="hair"/>
    </border>
    <border>
      <left/>
      <right/>
      <top style="hair"/>
      <bottom style="hair"/>
    </border>
    <border>
      <left style="thin"/>
      <right style="thin"/>
      <top style="hair"/>
      <bottom style="hair"/>
    </border>
    <border>
      <left/>
      <right/>
      <top style="hair"/>
      <bottom/>
    </border>
    <border>
      <left style="thin"/>
      <right style="thin"/>
      <top style="hair"/>
      <bottom/>
    </border>
    <border>
      <left style="thin"/>
      <right style="dotted"/>
      <top style="hair"/>
      <bottom/>
    </border>
    <border>
      <left style="dotted"/>
      <right/>
      <top style="hair"/>
      <bottom style="hair"/>
    </border>
    <border>
      <left style="thin"/>
      <right style="dotted"/>
      <top/>
      <bottom style="hair"/>
    </border>
    <border>
      <left style="dotted"/>
      <right/>
      <top/>
      <bottom style="hair"/>
    </border>
    <border>
      <left style="thin"/>
      <right style="dotted"/>
      <top style="hair"/>
      <bottom style="hair"/>
    </border>
    <border>
      <left style="thin"/>
      <right style="dotted"/>
      <top/>
      <bottom/>
    </border>
    <border>
      <left/>
      <right style="dotted"/>
      <top/>
      <bottom/>
    </border>
    <border>
      <left/>
      <right style="dotted"/>
      <top/>
      <bottom style="hair"/>
    </border>
    <border>
      <left/>
      <right style="dotted"/>
      <top style="hair"/>
      <bottom/>
    </border>
    <border>
      <left style="thin"/>
      <right style="thin"/>
      <top/>
      <bottom/>
    </border>
    <border>
      <left/>
      <right style="dotted"/>
      <top style="hair"/>
      <bottom style="hair"/>
    </border>
    <border>
      <left style="thin"/>
      <right/>
      <top style="thin"/>
      <bottom style="thin"/>
    </border>
    <border>
      <left/>
      <right style="thin"/>
      <top style="thin"/>
      <bottom style="thin"/>
    </border>
    <border>
      <left style="thin"/>
      <right style="thin"/>
      <top/>
      <bottom style="thin"/>
    </border>
    <border>
      <left style="thin"/>
      <right style="thin"/>
      <top style="thin"/>
      <bottom/>
    </border>
    <border>
      <left style="thin">
        <color theme="4" tint="-0.4999699890613556"/>
      </left>
      <right/>
      <top/>
      <bottom style="thin">
        <color theme="4" tint="-0.4999699890613556"/>
      </bottom>
    </border>
    <border>
      <left/>
      <right/>
      <top/>
      <bottom style="thin">
        <color theme="4" tint="-0.4999699890613556"/>
      </bottom>
    </border>
    <border>
      <left/>
      <right style="thin">
        <color theme="4" tint="-0.4999699890613556"/>
      </right>
      <top/>
      <bottom style="thin">
        <color theme="4" tint="-0.4999699890613556"/>
      </bottom>
    </border>
    <border>
      <left style="thin"/>
      <right/>
      <top/>
      <bottom style="thin"/>
    </border>
    <border>
      <left style="thin"/>
      <right style="thin"/>
      <top style="thin"/>
      <bottom style="hair"/>
    </border>
    <border>
      <left/>
      <right style="hair"/>
      <top style="dotted"/>
      <bottom style="hair"/>
    </border>
    <border>
      <left/>
      <right style="hair"/>
      <top style="hair"/>
      <bottom style="hair"/>
    </border>
    <border>
      <left style="thin"/>
      <right/>
      <top style="hair"/>
      <bottom style="hair"/>
    </border>
    <border>
      <left/>
      <right style="thin"/>
      <top style="hair"/>
      <bottom style="hair"/>
    </border>
    <border>
      <left style="thin"/>
      <right/>
      <top style="thin"/>
      <bottom/>
    </border>
    <border>
      <left/>
      <right style="thin"/>
      <top/>
      <bottom style="thin"/>
    </border>
  </borders>
  <cellStyleXfs count="3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1" fillId="0" borderId="0">
      <alignment/>
      <protection/>
    </xf>
    <xf numFmtId="44" fontId="3" fillId="0" borderId="0" applyFont="0" applyFill="0" applyBorder="0" applyAlignment="0" applyProtection="0"/>
    <xf numFmtId="9" fontId="3" fillId="0" borderId="0" applyFont="0" applyFill="0" applyBorder="0" applyAlignment="0" applyProtection="0"/>
    <xf numFmtId="0" fontId="1" fillId="0" borderId="0">
      <alignment/>
      <protection/>
    </xf>
    <xf numFmtId="0" fontId="7" fillId="0" borderId="0" applyNumberFormat="0" applyFill="0" applyBorder="0" applyAlignment="0" applyProtection="0"/>
    <xf numFmtId="0" fontId="6" fillId="0" borderId="0">
      <alignment/>
      <protection/>
    </xf>
    <xf numFmtId="0" fontId="6" fillId="0" borderId="0">
      <alignment/>
      <protection/>
    </xf>
    <xf numFmtId="0" fontId="1" fillId="0" borderId="0">
      <alignment/>
      <protection/>
    </xf>
    <xf numFmtId="0" fontId="6" fillId="0" borderId="0">
      <alignment/>
      <protection/>
    </xf>
    <xf numFmtId="0" fontId="6" fillId="0" borderId="0">
      <alignment/>
      <protection/>
    </xf>
    <xf numFmtId="0" fontId="1" fillId="0" borderId="0">
      <alignment/>
      <protection/>
    </xf>
  </cellStyleXfs>
  <cellXfs count="416">
    <xf numFmtId="0" fontId="0" fillId="0" borderId="0" xfId="0"/>
    <xf numFmtId="0" fontId="0" fillId="0" borderId="0" xfId="0" applyBorder="1"/>
    <xf numFmtId="0" fontId="2" fillId="0" borderId="0" xfId="0" applyFont="1" applyAlignment="1">
      <alignment horizontal="right" vertical="center"/>
    </xf>
    <xf numFmtId="0" fontId="5" fillId="0" borderId="0" xfId="0" applyFont="1" applyBorder="1" applyAlignment="1">
      <alignment horizontal="center"/>
    </xf>
    <xf numFmtId="0" fontId="4" fillId="0" borderId="0" xfId="0" applyFont="1" applyBorder="1" applyAlignment="1">
      <alignment horizontal="center"/>
    </xf>
    <xf numFmtId="0" fontId="0" fillId="0" borderId="1" xfId="0" applyNumberFormat="1" applyBorder="1" applyAlignment="1">
      <alignment horizontal="right" vertical="center"/>
    </xf>
    <xf numFmtId="0" fontId="0" fillId="0" borderId="2" xfId="0" applyNumberFormat="1" applyBorder="1" applyAlignment="1">
      <alignment horizontal="right" vertical="center"/>
    </xf>
    <xf numFmtId="0" fontId="2" fillId="0" borderId="0" xfId="0" applyFont="1" applyBorder="1" applyAlignment="1">
      <alignment horizontal="right"/>
    </xf>
    <xf numFmtId="0" fontId="0" fillId="0" borderId="2" xfId="0" applyFont="1" applyBorder="1" applyAlignment="1">
      <alignment horizontal="right"/>
    </xf>
    <xf numFmtId="0" fontId="2" fillId="0" borderId="0" xfId="0" applyFont="1" applyFill="1" applyAlignment="1">
      <alignment horizontal="right" vertical="center"/>
    </xf>
    <xf numFmtId="0" fontId="0" fillId="2" borderId="0" xfId="0" applyFill="1"/>
    <xf numFmtId="0" fontId="8" fillId="0" borderId="0" xfId="0" applyFont="1" applyAlignment="1" applyProtection="1">
      <alignment wrapText="1"/>
      <protection/>
    </xf>
    <xf numFmtId="0" fontId="8" fillId="0" borderId="0" xfId="0" applyFont="1" applyAlignment="1" applyProtection="1">
      <alignment wrapText="1"/>
      <protection locked="0"/>
    </xf>
    <xf numFmtId="0" fontId="8" fillId="0" borderId="0" xfId="0" applyFont="1" applyAlignment="1" applyProtection="1">
      <alignment vertical="center" wrapText="1"/>
      <protection/>
    </xf>
    <xf numFmtId="0" fontId="10" fillId="0" borderId="0" xfId="0" applyFont="1" applyAlignment="1" applyProtection="1">
      <alignment wrapText="1"/>
      <protection/>
    </xf>
    <xf numFmtId="0" fontId="11" fillId="0" borderId="0" xfId="0" applyFont="1" applyAlignment="1" applyProtection="1">
      <alignment wrapText="1"/>
      <protection/>
    </xf>
    <xf numFmtId="0" fontId="8" fillId="0" borderId="2" xfId="0" applyFont="1" applyBorder="1" applyAlignment="1" applyProtection="1">
      <alignment horizontal="left" wrapText="1"/>
      <protection/>
    </xf>
    <xf numFmtId="0" fontId="13" fillId="0" borderId="0" xfId="0" applyFont="1" applyAlignment="1" applyProtection="1">
      <alignment wrapText="1"/>
      <protection/>
    </xf>
    <xf numFmtId="0" fontId="12" fillId="0" borderId="0" xfId="0" applyFont="1" applyAlignment="1" applyProtection="1">
      <alignment horizontal="right" vertical="center" wrapText="1"/>
      <protection/>
    </xf>
    <xf numFmtId="0" fontId="14" fillId="0" borderId="1" xfId="0" applyFont="1" applyFill="1" applyBorder="1" applyAlignment="1" applyProtection="1">
      <alignment horizontal="left" wrapText="1"/>
      <protection/>
    </xf>
    <xf numFmtId="0" fontId="8" fillId="0" borderId="0" xfId="0" applyFont="1" applyAlignment="1" applyProtection="1">
      <alignment horizontal="right" vertical="center" wrapText="1"/>
      <protection/>
    </xf>
    <xf numFmtId="0" fontId="13" fillId="0" borderId="0" xfId="0" applyFont="1" applyAlignment="1" applyProtection="1">
      <alignment horizontal="left" wrapText="1"/>
      <protection/>
    </xf>
    <xf numFmtId="0" fontId="8" fillId="0" borderId="0" xfId="0" applyFont="1" applyAlignment="1" applyProtection="1">
      <alignment horizontal="left" wrapText="1"/>
      <protection/>
    </xf>
    <xf numFmtId="0" fontId="8" fillId="0" borderId="2" xfId="0" applyFont="1" applyBorder="1" applyAlignment="1" applyProtection="1">
      <alignment horizontal="left" wrapText="1"/>
      <protection locked="0"/>
    </xf>
    <xf numFmtId="0" fontId="15" fillId="0" borderId="0" xfId="0" applyFont="1" applyAlignment="1" applyProtection="1">
      <alignment horizontal="left" wrapText="1"/>
      <protection/>
    </xf>
    <xf numFmtId="0" fontId="8" fillId="3" borderId="0" xfId="0" applyFont="1" applyFill="1" applyAlignment="1" applyProtection="1">
      <alignment horizontal="right" vertical="center" wrapText="1"/>
      <protection/>
    </xf>
    <xf numFmtId="0" fontId="8" fillId="0" borderId="1" xfId="0" applyFont="1" applyBorder="1" applyAlignment="1" applyProtection="1">
      <alignment horizontal="left" wrapText="1"/>
      <protection locked="0"/>
    </xf>
    <xf numFmtId="0" fontId="8" fillId="3" borderId="0" xfId="0" applyFont="1" applyFill="1" applyAlignment="1" applyProtection="1">
      <alignment horizontal="left" wrapText="1"/>
      <protection/>
    </xf>
    <xf numFmtId="0" fontId="8" fillId="0" borderId="0" xfId="0" applyFont="1" applyAlignment="1" applyProtection="1">
      <alignment horizontal="right" wrapText="1"/>
      <protection/>
    </xf>
    <xf numFmtId="169" fontId="8" fillId="0" borderId="2" xfId="0" applyNumberFormat="1" applyFont="1" applyBorder="1" applyAlignment="1" applyProtection="1">
      <alignment horizontal="left" wrapText="1"/>
      <protection locked="0"/>
    </xf>
    <xf numFmtId="0" fontId="13" fillId="3" borderId="0" xfId="0" applyFont="1" applyFill="1" applyAlignment="1" applyProtection="1">
      <alignment wrapText="1"/>
      <protection/>
    </xf>
    <xf numFmtId="3" fontId="8" fillId="0" borderId="1" xfId="0" applyNumberFormat="1" applyFont="1" applyBorder="1" applyAlignment="1" applyProtection="1">
      <alignment horizontal="left" wrapText="1"/>
      <protection locked="0"/>
    </xf>
    <xf numFmtId="0" fontId="8" fillId="3" borderId="1" xfId="0" applyNumberFormat="1" applyFont="1" applyFill="1" applyBorder="1" applyAlignment="1" applyProtection="1">
      <alignment horizontal="left" wrapText="1"/>
      <protection locked="0"/>
    </xf>
    <xf numFmtId="0" fontId="18" fillId="0" borderId="0" xfId="0" applyFont="1" applyAlignment="1">
      <alignment horizontal="right" vertical="center" wrapText="1"/>
    </xf>
    <xf numFmtId="0" fontId="8" fillId="3" borderId="0" xfId="0" applyFont="1" applyFill="1" applyBorder="1" applyAlignment="1" applyProtection="1">
      <alignment horizontal="left" wrapText="1"/>
      <protection/>
    </xf>
    <xf numFmtId="0" fontId="8" fillId="0" borderId="3" xfId="0" applyFont="1" applyBorder="1" applyAlignment="1" applyProtection="1">
      <alignment horizontal="center" vertical="center" wrapText="1"/>
      <protection locked="0"/>
    </xf>
    <xf numFmtId="0" fontId="19" fillId="0" borderId="0" xfId="0" applyFont="1" applyAlignment="1">
      <alignment horizontal="right" vertical="center" wrapText="1"/>
    </xf>
    <xf numFmtId="164" fontId="16" fillId="0" borderId="2" xfId="0" applyNumberFormat="1" applyFont="1" applyBorder="1" applyAlignment="1" applyProtection="1">
      <alignment horizontal="left" wrapText="1"/>
      <protection/>
    </xf>
    <xf numFmtId="0" fontId="20" fillId="0" borderId="0" xfId="0" applyFont="1" applyAlignment="1" applyProtection="1">
      <alignment horizontal="right" vertical="center" wrapText="1"/>
      <protection/>
    </xf>
    <xf numFmtId="0" fontId="8" fillId="0" borderId="0" xfId="0" applyFont="1" applyBorder="1" applyAlignment="1" applyProtection="1">
      <alignment wrapText="1"/>
      <protection/>
    </xf>
    <xf numFmtId="0" fontId="17" fillId="0" borderId="0" xfId="0" applyFont="1" applyAlignment="1" applyProtection="1">
      <alignment horizontal="right" vertical="center" wrapText="1"/>
      <protection/>
    </xf>
    <xf numFmtId="0" fontId="19" fillId="0" borderId="0" xfId="0" applyFont="1" applyAlignment="1" applyProtection="1">
      <alignment horizontal="right" vertical="center" wrapText="1"/>
      <protection/>
    </xf>
    <xf numFmtId="164" fontId="8" fillId="0" borderId="0" xfId="0" applyNumberFormat="1" applyFont="1" applyBorder="1" applyAlignment="1" applyProtection="1">
      <alignment horizontal="left" wrapText="1"/>
      <protection/>
    </xf>
    <xf numFmtId="0" fontId="8" fillId="0" borderId="4" xfId="0" applyFont="1" applyBorder="1" applyAlignment="1" applyProtection="1">
      <alignment horizontal="left" wrapText="1"/>
      <protection/>
    </xf>
    <xf numFmtId="0" fontId="8" fillId="0" borderId="0" xfId="0" applyFont="1" applyBorder="1" applyAlignment="1" applyProtection="1">
      <alignment horizontal="left" wrapText="1"/>
      <protection/>
    </xf>
    <xf numFmtId="0" fontId="8" fillId="0" borderId="5" xfId="0" applyFont="1" applyFill="1" applyBorder="1" applyAlignment="1" applyProtection="1">
      <alignment horizontal="center" wrapText="1"/>
      <protection/>
    </xf>
    <xf numFmtId="0" fontId="8" fillId="0" borderId="4" xfId="0" applyFont="1" applyBorder="1" applyAlignment="1" applyProtection="1">
      <alignment wrapText="1"/>
      <protection/>
    </xf>
    <xf numFmtId="0" fontId="16" fillId="0" borderId="6" xfId="0" applyFont="1" applyBorder="1" applyAlignment="1" applyProtection="1">
      <alignment horizontal="left" wrapText="1"/>
      <protection/>
    </xf>
    <xf numFmtId="0" fontId="8" fillId="0" borderId="6" xfId="0" applyFont="1" applyBorder="1" applyAlignment="1" applyProtection="1">
      <alignment wrapText="1"/>
      <protection/>
    </xf>
    <xf numFmtId="0" fontId="8" fillId="3" borderId="4" xfId="0" applyFont="1" applyFill="1" applyBorder="1" applyAlignment="1" applyProtection="1">
      <alignment horizontal="left" wrapText="1"/>
      <protection/>
    </xf>
    <xf numFmtId="0" fontId="8" fillId="3" borderId="2" xfId="0" applyFont="1" applyFill="1" applyBorder="1" applyAlignment="1" applyProtection="1">
      <alignment horizontal="left" wrapText="1"/>
      <protection locked="0"/>
    </xf>
    <xf numFmtId="164" fontId="8" fillId="3" borderId="1" xfId="0" applyNumberFormat="1" applyFont="1" applyFill="1" applyBorder="1" applyAlignment="1" applyProtection="1">
      <alignment horizontal="left" wrapText="1"/>
      <protection locked="0"/>
    </xf>
    <xf numFmtId="164" fontId="8" fillId="0" borderId="1" xfId="0" applyNumberFormat="1" applyFont="1" applyBorder="1" applyAlignment="1" applyProtection="1">
      <alignment horizontal="left" wrapText="1"/>
      <protection locked="0"/>
    </xf>
    <xf numFmtId="165" fontId="8" fillId="0" borderId="2" xfId="0" applyNumberFormat="1" applyFont="1" applyBorder="1" applyAlignment="1" applyProtection="1">
      <alignment horizontal="left" wrapText="1"/>
      <protection/>
    </xf>
    <xf numFmtId="0" fontId="18" fillId="0" borderId="0" xfId="0" applyFont="1" applyAlignment="1" applyProtection="1">
      <alignment horizontal="right" vertical="center" wrapText="1"/>
      <protection/>
    </xf>
    <xf numFmtId="0" fontId="8" fillId="0" borderId="0" xfId="0" applyFont="1" applyFill="1" applyAlignment="1" applyProtection="1">
      <alignment horizontal="right" vertical="center" wrapText="1"/>
      <protection/>
    </xf>
    <xf numFmtId="0" fontId="22" fillId="0" borderId="0" xfId="0" applyFont="1" applyAlignment="1" applyProtection="1">
      <alignment horizontal="right" vertical="center" wrapText="1"/>
      <protection/>
    </xf>
    <xf numFmtId="0" fontId="8" fillId="0" borderId="1" xfId="0" applyFont="1" applyBorder="1" applyAlignment="1" applyProtection="1">
      <alignment horizontal="left" wrapText="1"/>
      <protection locked="0"/>
    </xf>
    <xf numFmtId="0" fontId="16" fillId="0" borderId="0" xfId="0" applyFont="1" applyBorder="1" applyAlignment="1" applyProtection="1">
      <alignment horizontal="left" wrapText="1"/>
      <protection/>
    </xf>
    <xf numFmtId="0" fontId="23" fillId="0" borderId="0" xfId="0" applyFont="1" applyAlignment="1" applyProtection="1">
      <alignment horizontal="right" vertical="center" wrapText="1"/>
      <protection/>
    </xf>
    <xf numFmtId="0" fontId="8" fillId="0" borderId="0" xfId="0" applyFont="1" applyAlignment="1">
      <alignment horizontal="right" vertical="center" wrapText="1"/>
    </xf>
    <xf numFmtId="0" fontId="8" fillId="0" borderId="0" xfId="0" applyFont="1" applyBorder="1" applyAlignment="1" applyProtection="1">
      <alignment horizontal="right" wrapText="1"/>
      <protection/>
    </xf>
    <xf numFmtId="0" fontId="8" fillId="0" borderId="0" xfId="0" applyFont="1" applyBorder="1" applyAlignment="1" applyProtection="1">
      <alignment horizontal="right" vertical="center" wrapText="1"/>
      <protection/>
    </xf>
    <xf numFmtId="0" fontId="24" fillId="0" borderId="0" xfId="0" applyFont="1" applyBorder="1" applyAlignment="1" applyProtection="1">
      <alignment horizontal="left" wrapText="1"/>
      <protection/>
    </xf>
    <xf numFmtId="0" fontId="8" fillId="0" borderId="0" xfId="0" applyFont="1" applyFill="1" applyBorder="1" applyAlignment="1" applyProtection="1">
      <alignment horizontal="right" vertical="center" wrapText="1"/>
      <protection/>
    </xf>
    <xf numFmtId="0" fontId="24" fillId="0" borderId="0" xfId="0" applyFont="1" applyAlignment="1" applyProtection="1">
      <alignment wrapText="1"/>
      <protection/>
    </xf>
    <xf numFmtId="9" fontId="8" fillId="0" borderId="0" xfId="21" applyFont="1" applyBorder="1" applyAlignment="1" applyProtection="1">
      <alignment wrapText="1"/>
      <protection/>
    </xf>
    <xf numFmtId="0" fontId="8" fillId="0" borderId="2" xfId="0" applyFont="1" applyBorder="1" applyAlignment="1" applyProtection="1">
      <alignment wrapText="1"/>
      <protection/>
    </xf>
    <xf numFmtId="9" fontId="8" fillId="0" borderId="2" xfId="21" applyFont="1" applyBorder="1" applyAlignment="1" applyProtection="1">
      <alignment wrapText="1"/>
      <protection/>
    </xf>
    <xf numFmtId="9" fontId="8" fillId="0" borderId="3" xfId="21" applyFont="1" applyBorder="1" applyAlignment="1" applyProtection="1">
      <alignment horizontal="center" vertical="center" wrapText="1"/>
      <protection/>
    </xf>
    <xf numFmtId="44" fontId="8" fillId="0" borderId="0" xfId="20" applyFont="1" applyBorder="1" applyAlignment="1" applyProtection="1">
      <alignment horizontal="left" wrapText="1"/>
      <protection/>
    </xf>
    <xf numFmtId="0" fontId="8" fillId="0" borderId="0" xfId="0" applyFont="1" applyBorder="1" applyAlignment="1" applyProtection="1">
      <alignment horizontal="center" vertical="center" wrapText="1"/>
      <protection/>
    </xf>
    <xf numFmtId="9" fontId="8" fillId="0" borderId="0" xfId="21" applyFont="1" applyBorder="1" applyAlignment="1" applyProtection="1">
      <alignment horizontal="center" vertical="center" wrapText="1"/>
      <protection/>
    </xf>
    <xf numFmtId="0" fontId="8" fillId="0" borderId="0" xfId="0" applyFont="1" applyBorder="1" applyAlignment="1" applyProtection="1">
      <alignment horizontal="left" wrapText="1"/>
      <protection locked="0"/>
    </xf>
    <xf numFmtId="170" fontId="16" fillId="0" borderId="0" xfId="0" applyNumberFormat="1" applyFont="1" applyBorder="1" applyAlignment="1" applyProtection="1">
      <alignment horizontal="left" wrapText="1"/>
      <protection locked="0"/>
    </xf>
    <xf numFmtId="0" fontId="8" fillId="3" borderId="0" xfId="0" applyFont="1" applyFill="1" applyAlignment="1" applyProtection="1">
      <alignment horizontal="right" wrapText="1"/>
      <protection/>
    </xf>
    <xf numFmtId="170" fontId="16" fillId="0" borderId="4" xfId="0" applyNumberFormat="1" applyFont="1" applyBorder="1" applyAlignment="1" applyProtection="1">
      <alignment horizontal="left" wrapText="1"/>
      <protection locked="0"/>
    </xf>
    <xf numFmtId="9" fontId="16" fillId="0" borderId="1" xfId="0" applyNumberFormat="1" applyFont="1" applyBorder="1" applyAlignment="1" applyProtection="1">
      <alignment horizontal="left" wrapText="1"/>
      <protection/>
    </xf>
    <xf numFmtId="0" fontId="8" fillId="0" borderId="0" xfId="0" applyFont="1" applyAlignment="1">
      <alignment horizontal="right" wrapText="1"/>
    </xf>
    <xf numFmtId="0" fontId="25" fillId="0" borderId="0" xfId="0" applyFont="1" applyAlignment="1" applyProtection="1">
      <alignment horizontal="right" vertical="center" wrapText="1"/>
      <protection/>
    </xf>
    <xf numFmtId="0" fontId="16" fillId="0" borderId="4" xfId="0" applyFont="1" applyBorder="1" applyAlignment="1" applyProtection="1">
      <alignment horizontal="left" wrapText="1"/>
      <protection/>
    </xf>
    <xf numFmtId="0" fontId="25" fillId="0" borderId="0" xfId="0" applyFont="1" applyAlignment="1" applyProtection="1">
      <alignment horizontal="right" wrapText="1"/>
      <protection/>
    </xf>
    <xf numFmtId="0" fontId="16" fillId="0" borderId="1" xfId="0" applyFont="1" applyBorder="1" applyAlignment="1" applyProtection="1">
      <alignment horizontal="left" wrapText="1"/>
      <protection locked="0"/>
    </xf>
    <xf numFmtId="0" fontId="8" fillId="0" borderId="2" xfId="0" applyFont="1" applyBorder="1" applyAlignment="1" applyProtection="1">
      <alignment wrapText="1"/>
      <protection locked="0"/>
    </xf>
    <xf numFmtId="44" fontId="8" fillId="0" borderId="0" xfId="20" applyFont="1" applyBorder="1" applyAlignment="1" applyProtection="1">
      <alignment wrapText="1"/>
      <protection/>
    </xf>
    <xf numFmtId="14" fontId="8" fillId="0" borderId="2" xfId="0" applyNumberFormat="1" applyFont="1" applyBorder="1" applyAlignment="1" applyProtection="1">
      <alignment horizontal="left" wrapText="1"/>
      <protection locked="0"/>
    </xf>
    <xf numFmtId="0" fontId="8" fillId="0" borderId="4" xfId="0" applyFont="1" applyFill="1" applyBorder="1" applyAlignment="1" applyProtection="1">
      <alignment horizontal="left" wrapText="1"/>
      <protection/>
    </xf>
    <xf numFmtId="0" fontId="26" fillId="0" borderId="7" xfId="0" applyFont="1" applyFill="1" applyBorder="1" applyAlignment="1" applyProtection="1">
      <alignment horizontal="right" vertical="center" wrapText="1"/>
      <protection/>
    </xf>
    <xf numFmtId="0" fontId="8" fillId="0" borderId="0" xfId="21" applyNumberFormat="1" applyFont="1" applyBorder="1" applyAlignment="1" applyProtection="1">
      <alignment horizontal="center" wrapText="1"/>
      <protection/>
    </xf>
    <xf numFmtId="0" fontId="8" fillId="3" borderId="0" xfId="0" applyFont="1" applyFill="1" applyAlignment="1" applyProtection="1">
      <alignment vertical="center" wrapText="1"/>
      <protection/>
    </xf>
    <xf numFmtId="0" fontId="8" fillId="3" borderId="0" xfId="0" applyFont="1" applyFill="1" applyAlignment="1" applyProtection="1">
      <alignment wrapText="1"/>
      <protection/>
    </xf>
    <xf numFmtId="0" fontId="14" fillId="0" borderId="0" xfId="0" applyFont="1" applyFill="1" applyBorder="1" applyAlignment="1" applyProtection="1">
      <alignment horizontal="right" vertical="center" wrapText="1"/>
      <protection/>
    </xf>
    <xf numFmtId="0" fontId="25" fillId="0" borderId="0" xfId="0" applyFont="1" applyFill="1" applyBorder="1" applyAlignment="1" applyProtection="1">
      <alignment horizontal="right" wrapText="1"/>
      <protection/>
    </xf>
    <xf numFmtId="0" fontId="8" fillId="0" borderId="0" xfId="0" applyFont="1" applyFill="1" applyBorder="1" applyAlignment="1" applyProtection="1">
      <alignment horizontal="right" wrapText="1"/>
      <protection/>
    </xf>
    <xf numFmtId="0" fontId="8" fillId="0" borderId="0" xfId="0" applyFont="1" applyBorder="1" applyAlignment="1" applyProtection="1">
      <alignment horizontal="center" wrapText="1"/>
      <protection/>
    </xf>
    <xf numFmtId="17" fontId="8" fillId="0" borderId="0" xfId="0" applyNumberFormat="1" applyFont="1" applyAlignment="1" applyProtection="1">
      <alignment horizontal="left" wrapText="1"/>
      <protection/>
    </xf>
    <xf numFmtId="0" fontId="20" fillId="0" borderId="0" xfId="0" applyFont="1" applyAlignment="1" applyProtection="1">
      <alignment horizontal="right" vertical="top" wrapText="1"/>
      <protection/>
    </xf>
    <xf numFmtId="0" fontId="20" fillId="0" borderId="0" xfId="0" applyFont="1" applyBorder="1" applyAlignment="1" applyProtection="1">
      <alignment horizontal="right" wrapText="1"/>
      <protection/>
    </xf>
    <xf numFmtId="0" fontId="19" fillId="0" borderId="0" xfId="0" applyFont="1" applyAlignment="1" applyProtection="1">
      <alignment vertical="center" wrapText="1"/>
      <protection/>
    </xf>
    <xf numFmtId="0" fontId="12" fillId="0" borderId="0" xfId="0" applyFont="1" applyAlignment="1" applyProtection="1">
      <alignment horizontal="center" vertical="center" wrapText="1"/>
      <protection/>
    </xf>
    <xf numFmtId="0" fontId="25" fillId="3" borderId="0" xfId="0" applyFont="1" applyFill="1" applyAlignment="1" applyProtection="1">
      <alignment horizontal="right" vertical="center" wrapText="1"/>
      <protection locked="0"/>
    </xf>
    <xf numFmtId="0" fontId="28" fillId="4" borderId="0" xfId="0" applyFont="1" applyFill="1" applyAlignment="1">
      <alignment horizontal="left" vertical="top" wrapText="1"/>
    </xf>
    <xf numFmtId="0" fontId="8" fillId="3" borderId="0" xfId="0" applyFont="1" applyFill="1" applyAlignment="1" applyProtection="1">
      <alignment wrapText="1"/>
      <protection locked="0"/>
    </xf>
    <xf numFmtId="0" fontId="27" fillId="3" borderId="0" xfId="0" applyFont="1" applyFill="1" applyAlignment="1">
      <alignment horizontal="left" vertical="top" wrapText="1"/>
    </xf>
    <xf numFmtId="0" fontId="27" fillId="3" borderId="0" xfId="0" applyFont="1" applyFill="1" applyAlignment="1">
      <alignment horizontal="right" vertical="top" wrapText="1"/>
    </xf>
    <xf numFmtId="0" fontId="27" fillId="4" borderId="0" xfId="0" applyFont="1" applyFill="1" applyAlignment="1">
      <alignment horizontal="right" vertical="top" wrapText="1"/>
    </xf>
    <xf numFmtId="0" fontId="27" fillId="4" borderId="0" xfId="0" applyFont="1" applyFill="1" applyAlignment="1">
      <alignment horizontal="center" vertical="top" wrapText="1"/>
    </xf>
    <xf numFmtId="0" fontId="28" fillId="4" borderId="0" xfId="0" applyFont="1" applyFill="1" applyAlignment="1">
      <alignment horizontal="center" vertical="top" wrapText="1"/>
    </xf>
    <xf numFmtId="0" fontId="31" fillId="4" borderId="0" xfId="0" applyFont="1" applyFill="1" applyAlignment="1">
      <alignment horizontal="left" vertical="top" wrapText="1"/>
    </xf>
    <xf numFmtId="0" fontId="8" fillId="3" borderId="0" xfId="0" applyFont="1" applyFill="1" applyAlignment="1" applyProtection="1">
      <alignment vertical="center" wrapText="1"/>
      <protection locked="0"/>
    </xf>
    <xf numFmtId="0" fontId="8" fillId="0" borderId="0" xfId="0" applyFont="1" applyAlignment="1" applyProtection="1">
      <alignment vertical="center" wrapText="1"/>
      <protection locked="0"/>
    </xf>
    <xf numFmtId="0" fontId="12" fillId="3" borderId="0" xfId="0" applyFont="1" applyFill="1" applyAlignment="1" applyProtection="1">
      <alignment horizontal="right" wrapText="1"/>
      <protection/>
    </xf>
    <xf numFmtId="0" fontId="12" fillId="0" borderId="0" xfId="0" applyFont="1" applyAlignment="1" applyProtection="1">
      <alignment horizontal="right" wrapText="1"/>
      <protection/>
    </xf>
    <xf numFmtId="0" fontId="8" fillId="5" borderId="0" xfId="0" applyFont="1" applyFill="1" applyAlignment="1" applyProtection="1">
      <alignment wrapText="1"/>
      <protection/>
    </xf>
    <xf numFmtId="0" fontId="8" fillId="5" borderId="0" xfId="0" applyFont="1" applyFill="1" applyBorder="1" applyAlignment="1" applyProtection="1">
      <alignment vertical="center" wrapText="1"/>
      <protection/>
    </xf>
    <xf numFmtId="0" fontId="8" fillId="5" borderId="0" xfId="0" applyFont="1" applyFill="1" applyBorder="1" applyAlignment="1" applyProtection="1">
      <alignment wrapText="1"/>
      <protection/>
    </xf>
    <xf numFmtId="0" fontId="8" fillId="5" borderId="0" xfId="0" applyFont="1" applyFill="1"/>
    <xf numFmtId="0" fontId="12" fillId="0" borderId="0" xfId="0" applyFont="1" applyFill="1" applyAlignment="1" applyProtection="1">
      <alignment horizontal="right" vertical="center" wrapText="1"/>
      <protection/>
    </xf>
    <xf numFmtId="0" fontId="19" fillId="0" borderId="0" xfId="0" applyFont="1" applyFill="1" applyAlignment="1">
      <alignment horizontal="right" vertical="center" wrapText="1"/>
    </xf>
    <xf numFmtId="0" fontId="20" fillId="0" borderId="0" xfId="0" applyFont="1" applyAlignment="1" applyProtection="1">
      <alignment horizontal="right" wrapText="1"/>
      <protection/>
    </xf>
    <xf numFmtId="0" fontId="34" fillId="0" borderId="0" xfId="0" applyFont="1" applyAlignment="1" applyProtection="1">
      <alignment horizontal="right" wrapText="1"/>
      <protection/>
    </xf>
    <xf numFmtId="0" fontId="8" fillId="0" borderId="3" xfId="0" applyFont="1" applyBorder="1" applyAlignment="1" applyProtection="1">
      <alignment horizontal="left" vertical="center" wrapText="1"/>
      <protection locked="0"/>
    </xf>
    <xf numFmtId="49" fontId="8" fillId="0" borderId="3" xfId="0" applyNumberFormat="1" applyFont="1" applyBorder="1" applyAlignment="1" applyProtection="1">
      <alignment horizontal="left" vertical="center" wrapText="1"/>
      <protection locked="0"/>
    </xf>
    <xf numFmtId="0" fontId="17" fillId="0" borderId="0" xfId="0" applyFont="1" applyAlignment="1" applyProtection="1">
      <alignment horizontal="right" wrapText="1"/>
      <protection/>
    </xf>
    <xf numFmtId="2" fontId="8" fillId="0" borderId="2" xfId="0" applyNumberFormat="1" applyFont="1" applyBorder="1" applyAlignment="1" applyProtection="1">
      <alignment wrapText="1"/>
      <protection locked="0"/>
    </xf>
    <xf numFmtId="168" fontId="8" fillId="0" borderId="0" xfId="0" applyNumberFormat="1" applyFont="1" applyBorder="1" applyAlignment="1" applyProtection="1">
      <alignment wrapText="1"/>
      <protection locked="0"/>
    </xf>
    <xf numFmtId="0" fontId="8" fillId="0" borderId="1" xfId="0" applyFont="1" applyBorder="1" applyAlignment="1" applyProtection="1">
      <alignment wrapText="1"/>
      <protection locked="0"/>
    </xf>
    <xf numFmtId="165" fontId="8" fillId="0" borderId="3" xfId="0" applyNumberFormat="1" applyFont="1" applyBorder="1" applyAlignment="1" applyProtection="1">
      <alignment horizontal="left" vertical="center" wrapText="1"/>
      <protection locked="0"/>
    </xf>
    <xf numFmtId="49" fontId="8" fillId="0" borderId="3" xfId="0" applyNumberFormat="1" applyFont="1" applyBorder="1" applyAlignment="1" applyProtection="1">
      <alignment vertical="center" wrapText="1"/>
      <protection locked="0"/>
    </xf>
    <xf numFmtId="0" fontId="8" fillId="0" borderId="3" xfId="0" applyFont="1" applyBorder="1" applyAlignment="1" applyProtection="1">
      <alignment vertical="center" wrapText="1"/>
      <protection locked="0"/>
    </xf>
    <xf numFmtId="164" fontId="8" fillId="0" borderId="3" xfId="0" applyNumberFormat="1" applyFont="1" applyBorder="1" applyAlignment="1" applyProtection="1">
      <alignment vertical="center" wrapText="1"/>
      <protection locked="0"/>
    </xf>
    <xf numFmtId="0" fontId="18" fillId="0" borderId="0" xfId="0" applyFont="1" applyAlignment="1" applyProtection="1">
      <alignment horizontal="right" wrapText="1"/>
      <protection/>
    </xf>
    <xf numFmtId="0" fontId="36" fillId="0" borderId="0" xfId="0" applyFont="1" applyAlignment="1" applyProtection="1">
      <alignment wrapText="1"/>
      <protection/>
    </xf>
    <xf numFmtId="0" fontId="37" fillId="0" borderId="0" xfId="0" applyFont="1" applyAlignment="1" applyProtection="1">
      <alignment horizontal="right" vertical="center" wrapText="1"/>
      <protection/>
    </xf>
    <xf numFmtId="0" fontId="16" fillId="0" borderId="3" xfId="0" applyFont="1" applyBorder="1" applyAlignment="1" applyProtection="1">
      <alignment horizontal="left" vertical="center" wrapText="1"/>
      <protection locked="0"/>
    </xf>
    <xf numFmtId="170" fontId="8" fillId="0" borderId="3" xfId="0" applyNumberFormat="1" applyFont="1" applyBorder="1" applyAlignment="1" applyProtection="1">
      <alignment horizontal="left" vertical="center" wrapText="1"/>
      <protection locked="0"/>
    </xf>
    <xf numFmtId="0" fontId="8" fillId="0" borderId="3" xfId="21" applyNumberFormat="1" applyFont="1" applyBorder="1" applyAlignment="1" applyProtection="1">
      <alignment horizontal="left" vertical="center" wrapText="1"/>
      <protection locked="0"/>
    </xf>
    <xf numFmtId="0" fontId="8" fillId="5" borderId="3" xfId="21" applyNumberFormat="1" applyFont="1" applyFill="1" applyBorder="1" applyAlignment="1" applyProtection="1">
      <alignment horizontal="center" wrapText="1"/>
      <protection/>
    </xf>
    <xf numFmtId="0" fontId="40" fillId="0" borderId="0" xfId="22" applyFont="1">
      <alignment/>
      <protection/>
    </xf>
    <xf numFmtId="0" fontId="38" fillId="0" borderId="0" xfId="27" applyFont="1">
      <alignment/>
      <protection/>
    </xf>
    <xf numFmtId="0" fontId="38" fillId="0" borderId="0" xfId="27" applyFont="1" applyAlignment="1">
      <alignment vertical="center"/>
      <protection/>
    </xf>
    <xf numFmtId="0" fontId="40" fillId="0" borderId="0" xfId="27" applyFont="1">
      <alignment/>
      <protection/>
    </xf>
    <xf numFmtId="0" fontId="40" fillId="0" borderId="0" xfId="27" applyFont="1" applyAlignment="1">
      <alignment vertical="center"/>
      <protection/>
    </xf>
    <xf numFmtId="0" fontId="40" fillId="0" borderId="0" xfId="27" applyFont="1" applyAlignment="1">
      <alignment vertical="center" wrapText="1"/>
      <protection/>
    </xf>
    <xf numFmtId="0" fontId="38" fillId="0" borderId="0" xfId="28" applyFont="1" applyAlignment="1">
      <alignment vertical="center"/>
      <protection/>
    </xf>
    <xf numFmtId="0" fontId="40" fillId="0" borderId="8" xfId="27" applyFont="1" applyBorder="1" applyAlignment="1">
      <alignment horizontal="right" vertical="center"/>
      <protection/>
    </xf>
    <xf numFmtId="0" fontId="40" fillId="0" borderId="8" xfId="27" applyFont="1" applyBorder="1" applyAlignment="1">
      <alignment vertical="center" wrapText="1"/>
      <protection/>
    </xf>
    <xf numFmtId="167" fontId="40" fillId="0" borderId="9" xfId="27" applyNumberFormat="1" applyFont="1" applyBorder="1" applyAlignment="1" applyProtection="1">
      <alignment vertical="center"/>
      <protection locked="0"/>
    </xf>
    <xf numFmtId="0" fontId="40" fillId="0" borderId="10" xfId="27" applyFont="1" applyBorder="1" applyAlignment="1">
      <alignment horizontal="right" vertical="center"/>
      <protection/>
    </xf>
    <xf numFmtId="0" fontId="40" fillId="0" borderId="10" xfId="27" applyFont="1" applyBorder="1" applyAlignment="1">
      <alignment vertical="center" wrapText="1"/>
      <protection/>
    </xf>
    <xf numFmtId="167" fontId="40" fillId="0" borderId="11" xfId="27" applyNumberFormat="1" applyFont="1" applyBorder="1" applyAlignment="1" applyProtection="1">
      <alignment vertical="center" wrapText="1"/>
      <protection locked="0"/>
    </xf>
    <xf numFmtId="167" fontId="40" fillId="0" borderId="11" xfId="27" applyNumberFormat="1" applyFont="1" applyBorder="1" applyAlignment="1" applyProtection="1">
      <alignment vertical="center"/>
      <protection locked="0"/>
    </xf>
    <xf numFmtId="0" fontId="40" fillId="0" borderId="12" xfId="27" applyFont="1" applyBorder="1" applyAlignment="1">
      <alignment horizontal="right" vertical="center"/>
      <protection/>
    </xf>
    <xf numFmtId="0" fontId="40" fillId="0" borderId="12" xfId="27" applyFont="1" applyBorder="1" applyAlignment="1">
      <alignment vertical="center" wrapText="1"/>
      <protection/>
    </xf>
    <xf numFmtId="167" fontId="40" fillId="0" borderId="13" xfId="27" applyNumberFormat="1" applyFont="1" applyBorder="1" applyAlignment="1" applyProtection="1">
      <alignment vertical="center" wrapText="1"/>
      <protection locked="0"/>
    </xf>
    <xf numFmtId="167" fontId="40" fillId="0" borderId="13" xfId="27" applyNumberFormat="1" applyFont="1" applyBorder="1" applyAlignment="1" applyProtection="1">
      <alignment vertical="center"/>
      <protection locked="0"/>
    </xf>
    <xf numFmtId="167" fontId="40" fillId="0" borderId="9" xfId="27" applyNumberFormat="1" applyFont="1" applyBorder="1" applyAlignment="1" applyProtection="1">
      <alignment vertical="center" wrapText="1"/>
      <protection locked="0"/>
    </xf>
    <xf numFmtId="0" fontId="40" fillId="0" borderId="10" xfId="27" applyFont="1" applyBorder="1" applyAlignment="1" quotePrefix="1">
      <alignment horizontal="right" vertical="center"/>
      <protection/>
    </xf>
    <xf numFmtId="0" fontId="40" fillId="0" borderId="14" xfId="27" applyFont="1" applyBorder="1" applyAlignment="1">
      <alignment horizontal="right" vertical="center"/>
      <protection/>
    </xf>
    <xf numFmtId="0" fontId="40" fillId="0" borderId="15" xfId="27" applyFont="1" applyBorder="1" applyAlignment="1">
      <alignment horizontal="left" vertical="center" wrapText="1"/>
      <protection/>
    </xf>
    <xf numFmtId="167" fontId="40" fillId="0" borderId="11" xfId="27" applyNumberFormat="1" applyFont="1" applyBorder="1" applyAlignment="1" applyProtection="1">
      <alignment horizontal="left" vertical="center" wrapText="1"/>
      <protection locked="0"/>
    </xf>
    <xf numFmtId="0" fontId="40" fillId="0" borderId="16" xfId="27" applyFont="1" applyBorder="1" applyAlignment="1">
      <alignment horizontal="right" vertical="center"/>
      <protection/>
    </xf>
    <xf numFmtId="0" fontId="40" fillId="0" borderId="17" xfId="27" applyFont="1" applyBorder="1" applyAlignment="1">
      <alignment horizontal="left" vertical="center" wrapText="1"/>
      <protection/>
    </xf>
    <xf numFmtId="167" fontId="40" fillId="0" borderId="9" xfId="27" applyNumberFormat="1" applyFont="1" applyBorder="1" applyAlignment="1" applyProtection="1">
      <alignment horizontal="left" vertical="center" wrapText="1"/>
      <protection locked="0"/>
    </xf>
    <xf numFmtId="0" fontId="40" fillId="0" borderId="18" xfId="27" applyFont="1" applyBorder="1" applyAlignment="1">
      <alignment vertical="center"/>
      <protection/>
    </xf>
    <xf numFmtId="0" fontId="40" fillId="0" borderId="0" xfId="27" applyFont="1" applyAlignment="1" quotePrefix="1">
      <alignment horizontal="center" vertical="center"/>
      <protection/>
    </xf>
    <xf numFmtId="0" fontId="40" fillId="0" borderId="0" xfId="27" applyFont="1" applyAlignment="1">
      <alignment horizontal="center" vertical="center"/>
      <protection/>
    </xf>
    <xf numFmtId="0" fontId="40" fillId="0" borderId="18" xfId="27" applyFont="1" applyBorder="1" applyAlignment="1">
      <alignment horizontal="right" vertical="center"/>
      <protection/>
    </xf>
    <xf numFmtId="0" fontId="40" fillId="0" borderId="14" xfId="27" applyFont="1" applyBorder="1" applyAlignment="1">
      <alignment vertical="center"/>
      <protection/>
    </xf>
    <xf numFmtId="0" fontId="40" fillId="0" borderId="16" xfId="27" applyFont="1" applyBorder="1" applyAlignment="1" quotePrefix="1">
      <alignment horizontal="right" vertical="center"/>
      <protection/>
    </xf>
    <xf numFmtId="0" fontId="40" fillId="0" borderId="19" xfId="27" applyFont="1" applyBorder="1" applyAlignment="1">
      <alignment vertical="center"/>
      <protection/>
    </xf>
    <xf numFmtId="0" fontId="40" fillId="0" borderId="19" xfId="27" applyFont="1" applyBorder="1" applyAlignment="1" quotePrefix="1">
      <alignment horizontal="right" vertical="center"/>
      <protection/>
    </xf>
    <xf numFmtId="0" fontId="40" fillId="0" borderId="0" xfId="27" applyFont="1" applyAlignment="1">
      <alignment horizontal="right" vertical="center"/>
      <protection/>
    </xf>
    <xf numFmtId="0" fontId="40" fillId="0" borderId="0" xfId="27" applyFont="1" applyAlignment="1">
      <alignment horizontal="left" vertical="center" wrapText="1"/>
      <protection/>
    </xf>
    <xf numFmtId="0" fontId="40" fillId="0" borderId="10" xfId="27" applyFont="1" applyBorder="1" applyAlignment="1">
      <alignment horizontal="right" vertical="center" wrapText="1"/>
      <protection/>
    </xf>
    <xf numFmtId="0" fontId="40" fillId="0" borderId="10" xfId="27" applyFont="1" applyBorder="1" applyAlignment="1" quotePrefix="1">
      <alignment horizontal="left" vertical="center" wrapText="1"/>
      <protection/>
    </xf>
    <xf numFmtId="167" fontId="40" fillId="0" borderId="11" xfId="27" applyNumberFormat="1" applyFont="1" applyBorder="1" applyAlignment="1" applyProtection="1" quotePrefix="1">
      <alignment horizontal="left" vertical="center" wrapText="1"/>
      <protection locked="0"/>
    </xf>
    <xf numFmtId="0" fontId="40" fillId="0" borderId="12" xfId="27" applyFont="1" applyBorder="1" applyAlignment="1" quotePrefix="1">
      <alignment horizontal="left" vertical="center" wrapText="1"/>
      <protection/>
    </xf>
    <xf numFmtId="167" fontId="40" fillId="0" borderId="13" xfId="27" applyNumberFormat="1" applyFont="1" applyBorder="1" applyAlignment="1" applyProtection="1" quotePrefix="1">
      <alignment horizontal="left" vertical="center" wrapText="1"/>
      <protection locked="0"/>
    </xf>
    <xf numFmtId="0" fontId="40" fillId="0" borderId="20" xfId="27" applyFont="1" applyBorder="1" applyAlignment="1">
      <alignment horizontal="right" vertical="center"/>
      <protection/>
    </xf>
    <xf numFmtId="0" fontId="40" fillId="0" borderId="21" xfId="27" applyFont="1" applyBorder="1" applyAlignment="1">
      <alignment horizontal="right" vertical="center"/>
      <protection/>
    </xf>
    <xf numFmtId="0" fontId="40" fillId="0" borderId="10" xfId="27" applyFont="1" applyBorder="1" applyAlignment="1">
      <alignment horizontal="left" vertical="center" wrapText="1"/>
      <protection/>
    </xf>
    <xf numFmtId="0" fontId="40" fillId="0" borderId="22" xfId="27" applyFont="1" applyBorder="1" applyAlignment="1">
      <alignment horizontal="right" vertical="center"/>
      <protection/>
    </xf>
    <xf numFmtId="167" fontId="40" fillId="0" borderId="23" xfId="27" applyNumberFormat="1" applyFont="1" applyBorder="1" applyAlignment="1" applyProtection="1">
      <alignment vertical="center" wrapText="1"/>
      <protection locked="0"/>
    </xf>
    <xf numFmtId="167" fontId="40" fillId="0" borderId="23" xfId="27" applyNumberFormat="1" applyFont="1" applyBorder="1" applyAlignment="1" applyProtection="1">
      <alignment vertical="center"/>
      <protection locked="0"/>
    </xf>
    <xf numFmtId="0" fontId="40" fillId="0" borderId="8" xfId="27" applyFont="1" applyBorder="1" applyAlignment="1" quotePrefix="1">
      <alignment horizontal="right" vertical="center"/>
      <protection/>
    </xf>
    <xf numFmtId="0" fontId="40" fillId="0" borderId="12" xfId="27" applyFont="1" applyBorder="1" applyAlignment="1" quotePrefix="1">
      <alignment horizontal="right" vertical="center"/>
      <protection/>
    </xf>
    <xf numFmtId="0" fontId="40" fillId="0" borderId="0" xfId="27" applyFont="1" applyBorder="1" applyAlignment="1">
      <alignment vertical="center"/>
      <protection/>
    </xf>
    <xf numFmtId="0" fontId="40" fillId="0" borderId="9" xfId="27" applyFont="1" applyBorder="1" applyAlignment="1" quotePrefix="1">
      <alignment horizontal="left" vertical="center" wrapText="1"/>
      <protection/>
    </xf>
    <xf numFmtId="167" fontId="40" fillId="0" borderId="9" xfId="27" applyNumberFormat="1" applyFont="1" applyBorder="1" applyAlignment="1" applyProtection="1" quotePrefix="1">
      <alignment horizontal="left" vertical="center" wrapText="1"/>
      <protection locked="0"/>
    </xf>
    <xf numFmtId="0" fontId="40" fillId="0" borderId="11" xfId="27" applyFont="1" applyBorder="1" applyAlignment="1">
      <alignment vertical="center" wrapText="1"/>
      <protection/>
    </xf>
    <xf numFmtId="0" fontId="40" fillId="0" borderId="0" xfId="27" applyFont="1" applyAlignment="1" quotePrefix="1">
      <alignment horizontal="right" vertical="center"/>
      <protection/>
    </xf>
    <xf numFmtId="0" fontId="40" fillId="0" borderId="24" xfId="27" applyFont="1" applyBorder="1" applyAlignment="1">
      <alignment horizontal="right" vertical="center"/>
      <protection/>
    </xf>
    <xf numFmtId="0" fontId="40" fillId="0" borderId="15" xfId="27" applyFont="1" applyBorder="1" applyAlignment="1">
      <alignment vertical="center" wrapText="1"/>
      <protection/>
    </xf>
    <xf numFmtId="0" fontId="40" fillId="0" borderId="11" xfId="27" applyFont="1" applyBorder="1" applyAlignment="1" quotePrefix="1">
      <alignment horizontal="left" vertical="center" wrapText="1"/>
      <protection/>
    </xf>
    <xf numFmtId="0" fontId="40" fillId="0" borderId="15" xfId="27" applyFont="1" applyBorder="1" applyAlignment="1" quotePrefix="1">
      <alignment horizontal="left" vertical="center" wrapText="1"/>
      <protection/>
    </xf>
    <xf numFmtId="0" fontId="40" fillId="0" borderId="13" xfId="27" applyFont="1" applyBorder="1" applyAlignment="1" quotePrefix="1">
      <alignment horizontal="left" vertical="center" wrapText="1"/>
      <protection/>
    </xf>
    <xf numFmtId="0" fontId="40" fillId="0" borderId="8" xfId="27" applyFont="1" applyBorder="1" applyAlignment="1" quotePrefix="1">
      <alignment horizontal="left" vertical="center" wrapText="1"/>
      <protection/>
    </xf>
    <xf numFmtId="0" fontId="43" fillId="0" borderId="0" xfId="27" applyFont="1">
      <alignment/>
      <protection/>
    </xf>
    <xf numFmtId="0" fontId="14" fillId="0" borderId="0" xfId="27" applyFont="1" applyAlignment="1">
      <alignment wrapText="1"/>
      <protection/>
    </xf>
    <xf numFmtId="3" fontId="14" fillId="0" borderId="0" xfId="27" applyNumberFormat="1" applyFont="1">
      <alignment/>
      <protection/>
    </xf>
    <xf numFmtId="166" fontId="43" fillId="0" borderId="0" xfId="27" applyNumberFormat="1" applyFont="1">
      <alignment/>
      <protection/>
    </xf>
    <xf numFmtId="167" fontId="14" fillId="0" borderId="0" xfId="27" applyNumberFormat="1" applyFont="1">
      <alignment/>
      <protection/>
    </xf>
    <xf numFmtId="0" fontId="40" fillId="0" borderId="0" xfId="27" applyFont="1" applyAlignment="1">
      <alignment wrapText="1"/>
      <protection/>
    </xf>
    <xf numFmtId="3" fontId="40" fillId="0" borderId="0" xfId="27" applyNumberFormat="1" applyFont="1">
      <alignment/>
      <protection/>
    </xf>
    <xf numFmtId="166" fontId="44" fillId="0" borderId="0" xfId="27" applyNumberFormat="1" applyFont="1">
      <alignment/>
      <protection/>
    </xf>
    <xf numFmtId="167" fontId="40" fillId="0" borderId="0" xfId="27" applyNumberFormat="1" applyFont="1">
      <alignment/>
      <protection/>
    </xf>
    <xf numFmtId="3" fontId="44" fillId="0" borderId="0" xfId="27" applyNumberFormat="1" applyFont="1">
      <alignment/>
      <protection/>
    </xf>
    <xf numFmtId="0" fontId="14" fillId="0" borderId="0" xfId="27" applyFont="1">
      <alignment/>
      <protection/>
    </xf>
    <xf numFmtId="3" fontId="14" fillId="0" borderId="0" xfId="27" applyNumberFormat="1" applyFont="1" applyProtection="1">
      <alignment/>
      <protection locked="0"/>
    </xf>
    <xf numFmtId="3" fontId="43" fillId="0" borderId="0" xfId="27" applyNumberFormat="1" applyFont="1" applyProtection="1">
      <alignment/>
      <protection locked="0"/>
    </xf>
    <xf numFmtId="167" fontId="14" fillId="0" borderId="0" xfId="27" applyNumberFormat="1" applyFont="1" applyProtection="1">
      <alignment/>
      <protection locked="0"/>
    </xf>
    <xf numFmtId="3" fontId="43" fillId="0" borderId="0" xfId="27" applyNumberFormat="1" applyFont="1" applyAlignment="1" applyProtection="1">
      <alignment horizontal="center" wrapText="1"/>
      <protection locked="0"/>
    </xf>
    <xf numFmtId="0" fontId="39" fillId="0" borderId="0" xfId="27" applyFont="1">
      <alignment/>
      <protection/>
    </xf>
    <xf numFmtId="0" fontId="46" fillId="0" borderId="0" xfId="27" applyFont="1">
      <alignment/>
      <protection/>
    </xf>
    <xf numFmtId="0" fontId="46" fillId="0" borderId="0" xfId="27" applyFont="1" applyAlignment="1">
      <alignment wrapText="1"/>
      <protection/>
    </xf>
    <xf numFmtId="3" fontId="46" fillId="0" borderId="0" xfId="27" applyNumberFormat="1" applyFont="1">
      <alignment/>
      <protection/>
    </xf>
    <xf numFmtId="3" fontId="47" fillId="0" borderId="0" xfId="27" applyNumberFormat="1" applyFont="1">
      <alignment/>
      <protection/>
    </xf>
    <xf numFmtId="167" fontId="46" fillId="0" borderId="0" xfId="27" applyNumberFormat="1" applyFont="1">
      <alignment/>
      <protection/>
    </xf>
    <xf numFmtId="167" fontId="38" fillId="0" borderId="0" xfId="27" applyNumberFormat="1" applyFont="1">
      <alignment/>
      <protection/>
    </xf>
    <xf numFmtId="0" fontId="38" fillId="0" borderId="0" xfId="27" applyFont="1" applyAlignment="1">
      <alignment wrapText="1"/>
      <protection/>
    </xf>
    <xf numFmtId="3" fontId="38" fillId="0" borderId="0" xfId="27" applyNumberFormat="1" applyFont="1">
      <alignment/>
      <protection/>
    </xf>
    <xf numFmtId="3" fontId="39" fillId="0" borderId="0" xfId="27" applyNumberFormat="1" applyFont="1">
      <alignment/>
      <protection/>
    </xf>
    <xf numFmtId="0" fontId="40" fillId="0" borderId="0" xfId="27" applyFont="1" applyAlignment="1" quotePrefix="1">
      <alignment vertical="center"/>
      <protection/>
    </xf>
    <xf numFmtId="0" fontId="40" fillId="0" borderId="0" xfId="22" applyFont="1" applyAlignment="1">
      <alignment horizontal="center" vertical="center"/>
      <protection/>
    </xf>
    <xf numFmtId="0" fontId="40" fillId="0" borderId="0" xfId="22" applyFont="1" applyProtection="1">
      <alignment/>
      <protection locked="0"/>
    </xf>
    <xf numFmtId="0" fontId="43" fillId="0" borderId="25" xfId="22" applyFont="1" applyBorder="1" applyAlignment="1">
      <alignment vertical="center"/>
      <protection/>
    </xf>
    <xf numFmtId="3" fontId="40" fillId="0" borderId="1" xfId="22" applyNumberFormat="1" applyFont="1" applyBorder="1">
      <alignment/>
      <protection/>
    </xf>
    <xf numFmtId="167" fontId="40" fillId="0" borderId="1" xfId="23" applyNumberFormat="1" applyFont="1" applyBorder="1" applyProtection="1">
      <protection/>
    </xf>
    <xf numFmtId="3" fontId="40" fillId="0" borderId="26" xfId="22" applyNumberFormat="1" applyFont="1" applyBorder="1" applyAlignment="1">
      <alignment horizontal="center" vertical="center"/>
      <protection/>
    </xf>
    <xf numFmtId="0" fontId="40" fillId="0" borderId="5" xfId="22" applyFont="1" applyBorder="1" applyAlignment="1">
      <alignment horizontal="right" vertical="center"/>
      <protection/>
    </xf>
    <xf numFmtId="44" fontId="40" fillId="0" borderId="23" xfId="20" applyFont="1" applyBorder="1" applyAlignment="1" applyProtection="1">
      <alignment horizontal="right"/>
      <protection locked="0"/>
    </xf>
    <xf numFmtId="167" fontId="40" fillId="0" borderId="23" xfId="23" applyNumberFormat="1" applyFont="1" applyBorder="1" applyProtection="1">
      <protection locked="0"/>
    </xf>
    <xf numFmtId="0" fontId="40" fillId="0" borderId="23" xfId="22" applyFont="1" applyBorder="1" applyProtection="1">
      <alignment/>
      <protection locked="0"/>
    </xf>
    <xf numFmtId="0" fontId="40" fillId="0" borderId="23" xfId="22" applyFont="1" applyBorder="1" applyAlignment="1" applyProtection="1">
      <alignment horizontal="center" vertical="center"/>
      <protection locked="0"/>
    </xf>
    <xf numFmtId="3" fontId="40" fillId="0" borderId="23" xfId="22" applyNumberFormat="1" applyFont="1" applyBorder="1" applyAlignment="1">
      <alignment horizontal="right"/>
      <protection/>
    </xf>
    <xf numFmtId="3" fontId="40" fillId="0" borderId="23" xfId="22" applyNumberFormat="1" applyFont="1" applyBorder="1" applyProtection="1">
      <alignment/>
      <protection locked="0"/>
    </xf>
    <xf numFmtId="167" fontId="40" fillId="0" borderId="23" xfId="22" applyNumberFormat="1" applyFont="1" applyBorder="1" applyProtection="1">
      <alignment/>
      <protection locked="0"/>
    </xf>
    <xf numFmtId="0" fontId="40" fillId="0" borderId="1" xfId="22" applyFont="1" applyBorder="1">
      <alignment/>
      <protection/>
    </xf>
    <xf numFmtId="0" fontId="40" fillId="0" borderId="26" xfId="22" applyFont="1" applyBorder="1" applyAlignment="1">
      <alignment horizontal="center" vertical="center"/>
      <protection/>
    </xf>
    <xf numFmtId="0" fontId="45" fillId="0" borderId="5" xfId="22" applyFont="1" applyBorder="1" applyAlignment="1">
      <alignment horizontal="right" vertical="center"/>
      <protection/>
    </xf>
    <xf numFmtId="0" fontId="40" fillId="0" borderId="5" xfId="22" applyFont="1" applyBorder="1" applyProtection="1">
      <alignment/>
      <protection locked="0"/>
    </xf>
    <xf numFmtId="0" fontId="40" fillId="0" borderId="23" xfId="22" applyFont="1" applyBorder="1" applyAlignment="1">
      <alignment horizontal="right" vertical="center"/>
      <protection/>
    </xf>
    <xf numFmtId="0" fontId="48" fillId="0" borderId="23" xfId="22" applyFont="1" applyBorder="1" applyAlignment="1">
      <alignment horizontal="right" vertical="center"/>
      <protection/>
    </xf>
    <xf numFmtId="167" fontId="40" fillId="0" borderId="0" xfId="23" applyNumberFormat="1" applyFont="1" applyBorder="1" applyProtection="1">
      <protection locked="0"/>
    </xf>
    <xf numFmtId="167" fontId="40" fillId="0" borderId="6" xfId="23" applyNumberFormat="1" applyFont="1" applyBorder="1" applyProtection="1">
      <protection locked="0"/>
    </xf>
    <xf numFmtId="0" fontId="40" fillId="0" borderId="27" xfId="22" applyFont="1" applyBorder="1" applyProtection="1">
      <alignment/>
      <protection locked="0"/>
    </xf>
    <xf numFmtId="0" fontId="40" fillId="0" borderId="27" xfId="22" applyFont="1" applyBorder="1" applyAlignment="1" applyProtection="1">
      <alignment horizontal="center" vertical="center"/>
      <protection locked="0"/>
    </xf>
    <xf numFmtId="0" fontId="40" fillId="0" borderId="5" xfId="22" applyFont="1" applyBorder="1" applyAlignment="1">
      <alignment vertical="center"/>
      <protection/>
    </xf>
    <xf numFmtId="0" fontId="43" fillId="0" borderId="28" xfId="22" applyFont="1" applyBorder="1" applyAlignment="1">
      <alignment horizontal="right" vertical="center"/>
      <protection/>
    </xf>
    <xf numFmtId="9" fontId="40" fillId="0" borderId="28" xfId="24" applyFont="1" applyBorder="1" applyProtection="1">
      <protection/>
    </xf>
    <xf numFmtId="167" fontId="40" fillId="0" borderId="28" xfId="23" applyNumberFormat="1" applyFont="1" applyBorder="1" applyProtection="1">
      <protection/>
    </xf>
    <xf numFmtId="0" fontId="40" fillId="0" borderId="7" xfId="22" applyFont="1" applyBorder="1">
      <alignment/>
      <protection/>
    </xf>
    <xf numFmtId="0" fontId="40" fillId="0" borderId="28" xfId="22" applyFont="1" applyBorder="1" applyAlignment="1">
      <alignment horizontal="center" vertical="center"/>
      <protection/>
    </xf>
    <xf numFmtId="0" fontId="43" fillId="0" borderId="4" xfId="22" applyFont="1" applyBorder="1" applyAlignment="1">
      <alignment horizontal="right" vertical="center"/>
      <protection/>
    </xf>
    <xf numFmtId="9" fontId="40" fillId="0" borderId="4" xfId="24" applyFont="1" applyBorder="1" applyProtection="1">
      <protection/>
    </xf>
    <xf numFmtId="167" fontId="40" fillId="0" borderId="4" xfId="23" applyNumberFormat="1" applyFont="1" applyBorder="1" applyProtection="1">
      <protection/>
    </xf>
    <xf numFmtId="0" fontId="40" fillId="0" borderId="4" xfId="22" applyFont="1" applyBorder="1">
      <alignment/>
      <protection/>
    </xf>
    <xf numFmtId="0" fontId="40" fillId="0" borderId="4" xfId="22" applyFont="1" applyBorder="1" applyAlignment="1">
      <alignment horizontal="center" vertical="center"/>
      <protection/>
    </xf>
    <xf numFmtId="0" fontId="43" fillId="0" borderId="0" xfId="22" applyFont="1" applyAlignment="1">
      <alignment horizontal="right" vertical="center"/>
      <protection/>
    </xf>
    <xf numFmtId="9" fontId="44" fillId="0" borderId="0" xfId="24" applyFont="1" applyBorder="1" applyProtection="1">
      <protection/>
    </xf>
    <xf numFmtId="167" fontId="40" fillId="0" borderId="0" xfId="23" applyNumberFormat="1" applyFont="1" applyBorder="1" applyProtection="1">
      <protection/>
    </xf>
    <xf numFmtId="0" fontId="14" fillId="0" borderId="0" xfId="22" applyFont="1">
      <alignment/>
      <protection/>
    </xf>
    <xf numFmtId="0" fontId="14" fillId="0" borderId="0" xfId="22" applyFont="1" applyProtection="1">
      <alignment/>
      <protection locked="0"/>
    </xf>
    <xf numFmtId="0" fontId="14" fillId="0" borderId="2" xfId="22" applyFont="1" applyBorder="1">
      <alignment/>
      <protection/>
    </xf>
    <xf numFmtId="167" fontId="14" fillId="0" borderId="2" xfId="23" applyNumberFormat="1" applyFont="1" applyBorder="1" applyProtection="1">
      <protection/>
    </xf>
    <xf numFmtId="0" fontId="40" fillId="0" borderId="2" xfId="22" applyFont="1" applyBorder="1">
      <alignment/>
      <protection/>
    </xf>
    <xf numFmtId="0" fontId="14" fillId="0" borderId="2" xfId="22" applyFont="1" applyBorder="1" applyAlignment="1">
      <alignment horizontal="center" vertical="center"/>
      <protection/>
    </xf>
    <xf numFmtId="3" fontId="40" fillId="0" borderId="23" xfId="22" applyNumberFormat="1" applyFont="1" applyBorder="1" applyAlignment="1" applyProtection="1">
      <alignment horizontal="center" vertical="center"/>
      <protection locked="0"/>
    </xf>
    <xf numFmtId="0" fontId="40" fillId="0" borderId="0" xfId="22" applyFont="1" applyAlignment="1">
      <alignment horizontal="right" vertical="center"/>
      <protection/>
    </xf>
    <xf numFmtId="0" fontId="40" fillId="0" borderId="6" xfId="22" applyFont="1" applyBorder="1" applyProtection="1">
      <alignment/>
      <protection locked="0"/>
    </xf>
    <xf numFmtId="0" fontId="40" fillId="0" borderId="25" xfId="22" applyFont="1" applyBorder="1" applyAlignment="1">
      <alignment horizontal="right" vertical="center"/>
      <protection/>
    </xf>
    <xf numFmtId="10" fontId="40" fillId="0" borderId="25" xfId="22" applyNumberFormat="1" applyFont="1" applyBorder="1">
      <alignment/>
      <protection/>
    </xf>
    <xf numFmtId="167" fontId="40" fillId="0" borderId="25" xfId="23" applyNumberFormat="1" applyFont="1" applyBorder="1" applyProtection="1">
      <protection/>
    </xf>
    <xf numFmtId="0" fontId="40" fillId="0" borderId="3" xfId="22" applyFont="1" applyBorder="1">
      <alignment/>
      <protection/>
    </xf>
    <xf numFmtId="0" fontId="40" fillId="0" borderId="3" xfId="22" applyFont="1" applyBorder="1" applyAlignment="1">
      <alignment horizontal="center" vertical="center"/>
      <protection/>
    </xf>
    <xf numFmtId="0" fontId="43" fillId="0" borderId="3" xfId="22" applyFont="1" applyBorder="1" applyAlignment="1">
      <alignment vertical="center"/>
      <protection/>
    </xf>
    <xf numFmtId="9" fontId="14" fillId="0" borderId="3" xfId="24" applyFont="1" applyBorder="1" applyProtection="1">
      <protection/>
    </xf>
    <xf numFmtId="167" fontId="14" fillId="0" borderId="3" xfId="23" applyNumberFormat="1" applyFont="1" applyBorder="1" applyProtection="1">
      <protection/>
    </xf>
    <xf numFmtId="0" fontId="14" fillId="0" borderId="3" xfId="22" applyFont="1" applyBorder="1">
      <alignment/>
      <protection/>
    </xf>
    <xf numFmtId="0" fontId="14" fillId="0" borderId="3" xfId="22" applyFont="1" applyBorder="1" applyAlignment="1">
      <alignment horizontal="center" vertical="center"/>
      <protection/>
    </xf>
    <xf numFmtId="167" fontId="14" fillId="0" borderId="0" xfId="23" applyNumberFormat="1" applyFont="1" applyBorder="1" applyProtection="1">
      <protection/>
    </xf>
    <xf numFmtId="0" fontId="14" fillId="0" borderId="0" xfId="22" applyFont="1" applyAlignment="1">
      <alignment horizontal="center" vertical="center"/>
      <protection/>
    </xf>
    <xf numFmtId="0" fontId="44" fillId="0" borderId="0" xfId="22" applyFont="1">
      <alignment/>
      <protection/>
    </xf>
    <xf numFmtId="166" fontId="44" fillId="0" borderId="0" xfId="23" applyNumberFormat="1" applyFont="1" applyProtection="1">
      <protection/>
    </xf>
    <xf numFmtId="166" fontId="14" fillId="0" borderId="0" xfId="23" applyNumberFormat="1" applyFont="1" applyProtection="1">
      <protection locked="0"/>
    </xf>
    <xf numFmtId="0" fontId="40" fillId="0" borderId="0" xfId="22" applyFont="1" applyAlignment="1" applyProtection="1">
      <alignment horizontal="center" vertical="center"/>
      <protection locked="0"/>
    </xf>
    <xf numFmtId="166" fontId="40" fillId="0" borderId="0" xfId="23" applyNumberFormat="1" applyFont="1" applyProtection="1">
      <protection locked="0"/>
    </xf>
    <xf numFmtId="0" fontId="43" fillId="0" borderId="29" xfId="22" applyFont="1" applyBorder="1" applyAlignment="1">
      <alignment vertical="center"/>
      <protection/>
    </xf>
    <xf numFmtId="0" fontId="40" fillId="0" borderId="30" xfId="22" applyFont="1" applyBorder="1">
      <alignment/>
      <protection/>
    </xf>
    <xf numFmtId="167" fontId="40" fillId="0" borderId="30" xfId="23" applyNumberFormat="1" applyFont="1" applyBorder="1" applyProtection="1">
      <protection/>
    </xf>
    <xf numFmtId="0" fontId="40" fillId="0" borderId="31" xfId="22" applyFont="1" applyBorder="1">
      <alignment/>
      <protection/>
    </xf>
    <xf numFmtId="0" fontId="40" fillId="0" borderId="31" xfId="22" applyFont="1" applyBorder="1" applyAlignment="1">
      <alignment horizontal="center" vertical="center"/>
      <protection/>
    </xf>
    <xf numFmtId="0" fontId="40" fillId="0" borderId="6" xfId="22" applyFont="1" applyBorder="1">
      <alignment/>
      <protection/>
    </xf>
    <xf numFmtId="0" fontId="40" fillId="0" borderId="27" xfId="22" applyFont="1" applyBorder="1" applyAlignment="1">
      <alignment horizontal="right" vertical="center"/>
      <protection/>
    </xf>
    <xf numFmtId="167" fontId="40" fillId="0" borderId="32" xfId="23" applyNumberFormat="1" applyFont="1" applyBorder="1" applyProtection="1">
      <protection locked="0"/>
    </xf>
    <xf numFmtId="0" fontId="40" fillId="0" borderId="0" xfId="27" applyFont="1" applyBorder="1" applyAlignment="1">
      <alignment horizontal="right" vertical="center"/>
      <protection/>
    </xf>
    <xf numFmtId="0" fontId="40" fillId="0" borderId="9" xfId="27" applyFont="1" applyBorder="1" applyAlignment="1">
      <alignment vertical="center" wrapText="1"/>
      <protection/>
    </xf>
    <xf numFmtId="0" fontId="40" fillId="0" borderId="13" xfId="27" applyFont="1" applyBorder="1" applyAlignment="1">
      <alignment vertical="center" wrapText="1"/>
      <protection/>
    </xf>
    <xf numFmtId="0" fontId="40" fillId="0" borderId="7" xfId="27" applyFont="1" applyBorder="1" applyAlignment="1">
      <alignment horizontal="right" vertical="center"/>
      <protection/>
    </xf>
    <xf numFmtId="0" fontId="40" fillId="0" borderId="33" xfId="27" applyFont="1" applyBorder="1" applyAlignment="1">
      <alignment vertical="center" wrapText="1"/>
      <protection/>
    </xf>
    <xf numFmtId="0" fontId="45" fillId="6" borderId="34" xfId="27" applyFont="1" applyFill="1" applyBorder="1" applyAlignment="1">
      <alignment horizontal="left" vertical="center"/>
      <protection/>
    </xf>
    <xf numFmtId="0" fontId="40" fillId="6" borderId="35" xfId="27" applyFont="1" applyFill="1" applyBorder="1" applyAlignment="1">
      <alignment horizontal="center" vertical="center"/>
      <protection/>
    </xf>
    <xf numFmtId="0" fontId="32" fillId="5" borderId="0" xfId="0" applyFont="1" applyFill="1" applyAlignment="1">
      <alignment horizontal="center" vertical="center" wrapText="1"/>
    </xf>
    <xf numFmtId="0" fontId="32" fillId="5" borderId="0" xfId="0" applyFont="1" applyFill="1" applyAlignment="1">
      <alignment horizontal="center" vertical="center"/>
    </xf>
    <xf numFmtId="0" fontId="33" fillId="5" borderId="0" xfId="0" applyFont="1" applyFill="1" applyAlignment="1">
      <alignment horizontal="center" vertical="center"/>
    </xf>
    <xf numFmtId="0" fontId="17" fillId="0" borderId="0" xfId="0" applyFont="1" applyAlignment="1" applyProtection="1">
      <alignment horizontal="right" vertical="center" wrapText="1"/>
      <protection/>
    </xf>
    <xf numFmtId="14" fontId="8" fillId="5" borderId="28" xfId="0" applyNumberFormat="1" applyFont="1" applyFill="1" applyBorder="1" applyAlignment="1" applyProtection="1">
      <alignment horizontal="center" vertical="center" wrapText="1"/>
      <protection locked="0"/>
    </xf>
    <xf numFmtId="14" fontId="8" fillId="5" borderId="23" xfId="0" applyNumberFormat="1" applyFont="1" applyFill="1" applyBorder="1" applyAlignment="1" applyProtection="1">
      <alignment horizontal="center" vertical="center" wrapText="1"/>
      <protection locked="0"/>
    </xf>
    <xf numFmtId="14" fontId="8" fillId="5" borderId="27" xfId="0" applyNumberFormat="1" applyFont="1" applyFill="1" applyBorder="1" applyAlignment="1" applyProtection="1">
      <alignment horizontal="center" vertical="center" wrapText="1"/>
      <protection locked="0"/>
    </xf>
    <xf numFmtId="0" fontId="9" fillId="5" borderId="0" xfId="0" applyFont="1" applyFill="1" applyBorder="1" applyAlignment="1" applyProtection="1">
      <alignment horizontal="center" vertical="center" wrapText="1"/>
      <protection/>
    </xf>
    <xf numFmtId="0" fontId="8" fillId="0" borderId="25" xfId="0" applyFont="1" applyBorder="1" applyAlignment="1" applyProtection="1">
      <alignment horizontal="left" wrapText="1"/>
      <protection locked="0"/>
    </xf>
    <xf numFmtId="0" fontId="8" fillId="0" borderId="1" xfId="0" applyFont="1" applyBorder="1" applyAlignment="1" applyProtection="1">
      <alignment horizontal="left" wrapText="1"/>
      <protection locked="0"/>
    </xf>
    <xf numFmtId="0" fontId="8" fillId="0" borderId="26" xfId="0" applyFont="1" applyBorder="1" applyAlignment="1" applyProtection="1">
      <alignment horizontal="left" wrapText="1"/>
      <protection locked="0"/>
    </xf>
    <xf numFmtId="0" fontId="27" fillId="4" borderId="0" xfId="0" applyFont="1" applyFill="1" applyAlignment="1">
      <alignment horizontal="center" vertical="top" wrapText="1"/>
    </xf>
    <xf numFmtId="0" fontId="28" fillId="4" borderId="0" xfId="0" applyFont="1" applyFill="1" applyAlignment="1">
      <alignment horizontal="center" vertical="top" wrapText="1"/>
    </xf>
    <xf numFmtId="0" fontId="29" fillId="3" borderId="0" xfId="0" applyFont="1" applyFill="1" applyAlignment="1">
      <alignment horizontal="center" wrapText="1"/>
    </xf>
    <xf numFmtId="0" fontId="30" fillId="4" borderId="0" xfId="26" applyFont="1" applyFill="1" applyAlignment="1">
      <alignment horizontal="center" vertical="top" wrapText="1"/>
    </xf>
    <xf numFmtId="3" fontId="40" fillId="6" borderId="36" xfId="30" applyNumberFormat="1" applyFont="1" applyFill="1" applyBorder="1" applyAlignment="1" applyProtection="1">
      <alignment horizontal="center" vertical="center"/>
      <protection locked="0"/>
    </xf>
    <xf numFmtId="3" fontId="40" fillId="6" borderId="37" xfId="30" applyNumberFormat="1" applyFont="1" applyFill="1" applyBorder="1" applyAlignment="1" applyProtection="1">
      <alignment horizontal="center" vertical="center"/>
      <protection locked="0"/>
    </xf>
    <xf numFmtId="3" fontId="40" fillId="6" borderId="10" xfId="30" applyNumberFormat="1" applyFont="1" applyFill="1" applyBorder="1" applyAlignment="1" applyProtection="1">
      <alignment horizontal="center" vertical="center"/>
      <protection locked="0"/>
    </xf>
    <xf numFmtId="0" fontId="38" fillId="0" borderId="0" xfId="0" applyFont="1" applyBorder="1" applyAlignment="1" applyProtection="1">
      <alignment horizontal="left" vertical="top" wrapText="1"/>
      <protection/>
    </xf>
    <xf numFmtId="0" fontId="47" fillId="0" borderId="0" xfId="0" applyFont="1" applyAlignment="1" applyProtection="1">
      <alignment horizontal="center" wrapText="1"/>
      <protection/>
    </xf>
    <xf numFmtId="0" fontId="42" fillId="0" borderId="0" xfId="0" applyFont="1" applyAlignment="1" applyProtection="1">
      <alignment horizontal="center" wrapText="1"/>
      <protection/>
    </xf>
    <xf numFmtId="0" fontId="50" fillId="0" borderId="0" xfId="32" applyFont="1" applyAlignment="1">
      <alignment horizontal="center" vertical="center" wrapText="1"/>
      <protection/>
    </xf>
    <xf numFmtId="0" fontId="40" fillId="5" borderId="38" xfId="32" applyFont="1" applyFill="1" applyBorder="1">
      <alignment/>
      <protection/>
    </xf>
    <xf numFmtId="0" fontId="40" fillId="5" borderId="4" xfId="32" applyFont="1" applyFill="1" applyBorder="1">
      <alignment/>
      <protection/>
    </xf>
    <xf numFmtId="166" fontId="40" fillId="5" borderId="4" xfId="23" applyNumberFormat="1" applyFont="1" applyFill="1" applyBorder="1" applyProtection="1">
      <protection/>
    </xf>
    <xf numFmtId="0" fontId="40" fillId="5" borderId="7" xfId="32" applyFont="1" applyFill="1" applyBorder="1" applyAlignment="1">
      <alignment horizontal="center" vertical="center"/>
      <protection/>
    </xf>
    <xf numFmtId="0" fontId="44" fillId="0" borderId="0" xfId="32" applyFont="1" applyFill="1" applyAlignment="1">
      <alignment vertical="center"/>
      <protection/>
    </xf>
    <xf numFmtId="0" fontId="40" fillId="0" borderId="0" xfId="32" applyFont="1" applyFill="1" applyProtection="1">
      <alignment/>
      <protection locked="0"/>
    </xf>
    <xf numFmtId="0" fontId="40" fillId="0" borderId="0" xfId="32" applyFont="1" applyFill="1">
      <alignment/>
      <protection/>
    </xf>
    <xf numFmtId="0" fontId="44" fillId="0" borderId="0" xfId="32" applyFont="1" applyFill="1" applyAlignment="1">
      <alignment horizontal="right" vertical="center"/>
      <protection/>
    </xf>
    <xf numFmtId="0" fontId="44" fillId="0" borderId="0" xfId="32" applyFont="1" applyAlignment="1">
      <alignment horizontal="center" vertical="center" wrapText="1"/>
      <protection/>
    </xf>
    <xf numFmtId="0" fontId="44" fillId="0" borderId="0" xfId="32" applyFont="1" applyFill="1" applyBorder="1" applyAlignment="1">
      <alignment horizontal="center" vertical="center"/>
      <protection/>
    </xf>
    <xf numFmtId="0" fontId="49" fillId="5" borderId="6" xfId="32" applyFont="1" applyFill="1" applyBorder="1" applyAlignment="1" applyProtection="1">
      <alignment horizontal="center" vertical="center"/>
      <protection locked="0"/>
    </xf>
    <xf numFmtId="0" fontId="49" fillId="5" borderId="0" xfId="32" applyFont="1" applyFill="1" applyBorder="1" applyAlignment="1" applyProtection="1">
      <alignment horizontal="center" vertical="center"/>
      <protection locked="0"/>
    </xf>
    <xf numFmtId="0" fontId="49" fillId="5" borderId="5" xfId="32" applyFont="1" applyFill="1" applyBorder="1" applyAlignment="1" applyProtection="1">
      <alignment horizontal="center" vertical="center"/>
      <protection locked="0"/>
    </xf>
    <xf numFmtId="0" fontId="47" fillId="5" borderId="32" xfId="32" applyFont="1" applyFill="1" applyBorder="1" applyAlignment="1">
      <alignment vertical="center"/>
      <protection/>
    </xf>
    <xf numFmtId="0" fontId="46" fillId="5" borderId="2" xfId="32" applyFont="1" applyFill="1" applyBorder="1" applyProtection="1">
      <alignment/>
      <protection locked="0"/>
    </xf>
    <xf numFmtId="0" fontId="46" fillId="5" borderId="2" xfId="32" applyFont="1" applyFill="1" applyBorder="1">
      <alignment/>
      <protection/>
    </xf>
    <xf numFmtId="0" fontId="47" fillId="5" borderId="2" xfId="32" applyFont="1" applyFill="1" applyBorder="1" applyAlignment="1">
      <alignment horizontal="left" vertical="center"/>
      <protection/>
    </xf>
    <xf numFmtId="0" fontId="46" fillId="5" borderId="39" xfId="32" applyFont="1" applyFill="1" applyBorder="1" applyProtection="1">
      <alignment/>
      <protection locked="0"/>
    </xf>
    <xf numFmtId="0" fontId="8" fillId="7" borderId="3" xfId="0" applyFont="1" applyFill="1" applyBorder="1" applyAlignment="1" applyProtection="1">
      <alignment horizontal="center" vertical="center" wrapText="1"/>
      <protection/>
    </xf>
    <xf numFmtId="0" fontId="8" fillId="7" borderId="3" xfId="0" applyFont="1" applyFill="1" applyBorder="1" applyAlignment="1">
      <alignment horizontal="center" vertical="center" wrapText="1"/>
    </xf>
    <xf numFmtId="0" fontId="8" fillId="7" borderId="3" xfId="21" applyNumberFormat="1" applyFont="1" applyFill="1" applyBorder="1" applyAlignment="1" applyProtection="1">
      <alignment horizontal="center" vertical="center" wrapText="1"/>
      <protection/>
    </xf>
    <xf numFmtId="0" fontId="44" fillId="7" borderId="3" xfId="32" applyFont="1" applyFill="1" applyBorder="1" applyAlignment="1">
      <alignment horizontal="center" vertical="center" wrapText="1"/>
      <protection/>
    </xf>
    <xf numFmtId="166" fontId="44" fillId="7" borderId="28" xfId="23" applyNumberFormat="1" applyFont="1" applyFill="1" applyBorder="1" applyAlignment="1" applyProtection="1">
      <alignment horizontal="center" vertical="center" wrapText="1"/>
      <protection/>
    </xf>
    <xf numFmtId="0" fontId="44" fillId="7" borderId="28" xfId="32" applyFont="1" applyFill="1" applyBorder="1" applyAlignment="1">
      <alignment horizontal="center" vertical="center" wrapText="1"/>
      <protection/>
    </xf>
    <xf numFmtId="0" fontId="51" fillId="5" borderId="0" xfId="0" applyFont="1" applyFill="1" applyBorder="1" applyAlignment="1" applyProtection="1">
      <alignment horizontal="center" vertical="top" wrapText="1"/>
      <protection/>
    </xf>
    <xf numFmtId="0" fontId="47" fillId="0" borderId="0" xfId="32" applyFont="1" applyFill="1" applyBorder="1" applyAlignment="1">
      <alignment horizontal="center" vertical="center"/>
      <protection/>
    </xf>
    <xf numFmtId="0" fontId="46" fillId="0" borderId="0" xfId="32" applyFont="1" applyFill="1" applyBorder="1" applyAlignment="1" applyProtection="1">
      <alignment horizontal="center" vertical="top"/>
      <protection locked="0"/>
    </xf>
    <xf numFmtId="0" fontId="46" fillId="0" borderId="0" xfId="32" applyFont="1" applyFill="1" applyBorder="1" applyAlignment="1">
      <alignment horizontal="center" vertical="top"/>
      <protection/>
    </xf>
    <xf numFmtId="0" fontId="40" fillId="0" borderId="0" xfId="27" applyFont="1" applyFill="1">
      <alignment/>
      <protection/>
    </xf>
    <xf numFmtId="0" fontId="38" fillId="5" borderId="38" xfId="31" applyFont="1" applyFill="1" applyBorder="1">
      <alignment/>
      <protection/>
    </xf>
    <xf numFmtId="0" fontId="38" fillId="5" borderId="4" xfId="31" applyFont="1" applyFill="1" applyBorder="1">
      <alignment/>
      <protection/>
    </xf>
    <xf numFmtId="0" fontId="38" fillId="5" borderId="4" xfId="31" applyFont="1" applyFill="1" applyBorder="1" applyAlignment="1">
      <alignment wrapText="1"/>
      <protection/>
    </xf>
    <xf numFmtId="3" fontId="38" fillId="5" borderId="4" xfId="31" applyNumberFormat="1" applyFont="1" applyFill="1" applyBorder="1">
      <alignment/>
      <protection/>
    </xf>
    <xf numFmtId="0" fontId="39" fillId="5" borderId="4" xfId="32" applyFont="1" applyFill="1" applyBorder="1" applyAlignment="1">
      <alignment horizontal="center"/>
      <protection/>
    </xf>
    <xf numFmtId="0" fontId="39" fillId="5" borderId="6" xfId="31" applyFont="1" applyFill="1" applyBorder="1" applyAlignment="1">
      <alignment horizontal="center"/>
      <protection/>
    </xf>
    <xf numFmtId="0" fontId="38" fillId="5" borderId="0" xfId="31" applyFont="1" applyFill="1" applyBorder="1" applyAlignment="1">
      <alignment horizontal="center"/>
      <protection/>
    </xf>
    <xf numFmtId="0" fontId="38" fillId="5" borderId="0" xfId="31" applyFont="1" applyFill="1" applyBorder="1" applyAlignment="1">
      <alignment horizontal="center" wrapText="1"/>
      <protection/>
    </xf>
    <xf numFmtId="0" fontId="41" fillId="5" borderId="0" xfId="32" applyFont="1" applyFill="1" applyBorder="1" applyAlignment="1">
      <alignment horizontal="left" vertical="center" wrapText="1"/>
      <protection/>
    </xf>
    <xf numFmtId="0" fontId="38" fillId="5" borderId="6" xfId="31" applyFont="1" applyFill="1" applyBorder="1">
      <alignment/>
      <protection/>
    </xf>
    <xf numFmtId="0" fontId="38" fillId="5" borderId="0" xfId="31" applyFont="1" applyFill="1" applyBorder="1">
      <alignment/>
      <protection/>
    </xf>
    <xf numFmtId="0" fontId="38" fillId="5" borderId="0" xfId="31" applyFont="1" applyFill="1" applyBorder="1" applyAlignment="1">
      <alignment wrapText="1"/>
      <protection/>
    </xf>
    <xf numFmtId="3" fontId="38" fillId="5" borderId="0" xfId="31" applyNumberFormat="1" applyFont="1" applyFill="1" applyBorder="1">
      <alignment/>
      <protection/>
    </xf>
    <xf numFmtId="3" fontId="38" fillId="5" borderId="0" xfId="31" applyNumberFormat="1" applyFont="1" applyFill="1" applyBorder="1" applyAlignment="1">
      <alignment horizontal="right"/>
      <protection/>
    </xf>
    <xf numFmtId="0" fontId="38" fillId="5" borderId="6" xfId="31" applyFont="1" applyFill="1" applyBorder="1" applyAlignment="1">
      <alignment horizontal="left"/>
      <protection/>
    </xf>
    <xf numFmtId="0" fontId="49" fillId="5" borderId="0" xfId="32" applyFont="1" applyFill="1" applyBorder="1" applyAlignment="1">
      <alignment horizontal="center" vertical="center" wrapText="1"/>
      <protection/>
    </xf>
    <xf numFmtId="0" fontId="38" fillId="5" borderId="6" xfId="32" applyFont="1" applyFill="1" applyBorder="1">
      <alignment/>
      <protection/>
    </xf>
    <xf numFmtId="0" fontId="38" fillId="5" borderId="0" xfId="32" applyFont="1" applyFill="1" applyBorder="1" applyAlignment="1">
      <alignment horizontal="center" vertical="top"/>
      <protection/>
    </xf>
    <xf numFmtId="0" fontId="47" fillId="5" borderId="32" xfId="32" applyFont="1" applyFill="1" applyBorder="1" applyAlignment="1">
      <alignment horizontal="center" vertical="center"/>
      <protection/>
    </xf>
    <xf numFmtId="0" fontId="47" fillId="5" borderId="2" xfId="32" applyFont="1" applyFill="1" applyBorder="1" applyAlignment="1">
      <alignment horizontal="center" vertical="center"/>
      <protection/>
    </xf>
    <xf numFmtId="0" fontId="46" fillId="5" borderId="2" xfId="32" applyFont="1" applyFill="1" applyBorder="1" applyAlignment="1" applyProtection="1">
      <alignment horizontal="center" vertical="top"/>
      <protection locked="0"/>
    </xf>
    <xf numFmtId="0" fontId="46" fillId="5" borderId="2" xfId="32" applyFont="1" applyFill="1" applyBorder="1" applyAlignment="1">
      <alignment horizontal="center" vertical="top"/>
      <protection/>
    </xf>
    <xf numFmtId="0" fontId="47" fillId="5" borderId="2" xfId="32" applyFont="1" applyFill="1" applyBorder="1" applyAlignment="1">
      <alignment horizontal="center" vertical="center"/>
      <protection/>
    </xf>
    <xf numFmtId="0" fontId="38" fillId="0" borderId="0" xfId="27" applyFont="1" applyAlignment="1">
      <alignment vertical="center" wrapText="1"/>
      <protection/>
    </xf>
    <xf numFmtId="0" fontId="39" fillId="3" borderId="28" xfId="27" applyFont="1" applyFill="1" applyBorder="1" applyAlignment="1">
      <alignment horizontal="center" vertical="center" wrapText="1"/>
      <protection/>
    </xf>
    <xf numFmtId="167" fontId="39" fillId="3" borderId="28" xfId="27" applyNumberFormat="1" applyFont="1" applyFill="1" applyBorder="1" applyAlignment="1">
      <alignment horizontal="center" vertical="center" wrapText="1"/>
      <protection/>
    </xf>
    <xf numFmtId="0" fontId="43" fillId="7" borderId="3" xfId="27" applyFont="1" applyFill="1" applyBorder="1" applyAlignment="1">
      <alignment horizontal="left" vertical="center"/>
      <protection/>
    </xf>
    <xf numFmtId="167" fontId="14" fillId="7" borderId="3" xfId="27" applyNumberFormat="1" applyFont="1" applyFill="1" applyBorder="1" applyAlignment="1">
      <alignment vertical="center"/>
      <protection/>
    </xf>
    <xf numFmtId="167" fontId="43" fillId="7" borderId="3" xfId="27" applyNumberFormat="1" applyFont="1" applyFill="1" applyBorder="1" applyAlignment="1">
      <alignment vertical="center"/>
      <protection/>
    </xf>
    <xf numFmtId="167" fontId="14" fillId="7" borderId="3" xfId="27" applyNumberFormat="1" applyFont="1" applyFill="1" applyBorder="1" applyAlignment="1">
      <alignment vertical="center" wrapText="1"/>
      <protection/>
    </xf>
    <xf numFmtId="167" fontId="14" fillId="7" borderId="3" xfId="27" applyNumberFormat="1" applyFont="1" applyFill="1" applyBorder="1" applyAlignment="1">
      <alignment horizontal="right" vertical="center" wrapText="1"/>
      <protection/>
    </xf>
    <xf numFmtId="0" fontId="43" fillId="5" borderId="3" xfId="27" applyFont="1" applyFill="1" applyBorder="1" applyAlignment="1">
      <alignment horizontal="left" vertical="center"/>
      <protection/>
    </xf>
    <xf numFmtId="167" fontId="14" fillId="5" borderId="3" xfId="27" applyNumberFormat="1" applyFont="1" applyFill="1" applyBorder="1" applyAlignment="1">
      <alignment vertical="center" wrapText="1"/>
      <protection/>
    </xf>
    <xf numFmtId="167" fontId="14" fillId="5" borderId="3" xfId="27" applyNumberFormat="1" applyFont="1" applyFill="1" applyBorder="1" applyAlignment="1">
      <alignment vertical="center"/>
      <protection/>
    </xf>
    <xf numFmtId="167" fontId="43" fillId="5" borderId="3" xfId="27" applyNumberFormat="1" applyFont="1" applyFill="1" applyBorder="1" applyAlignment="1">
      <alignment vertical="center"/>
      <protection/>
    </xf>
    <xf numFmtId="0" fontId="39" fillId="7" borderId="3" xfId="27" applyFont="1" applyFill="1" applyBorder="1" applyAlignment="1">
      <alignment horizontal="left" vertical="center" wrapText="1"/>
      <protection/>
    </xf>
    <xf numFmtId="0" fontId="43" fillId="7" borderId="3" xfId="27" applyFont="1" applyFill="1" applyBorder="1" applyAlignment="1">
      <alignment vertical="center"/>
      <protection/>
    </xf>
    <xf numFmtId="0" fontId="40" fillId="5" borderId="7" xfId="32" applyFont="1" applyFill="1" applyBorder="1">
      <alignment/>
      <protection/>
    </xf>
    <xf numFmtId="0" fontId="40" fillId="5" borderId="5" xfId="32" applyFont="1" applyFill="1" applyBorder="1">
      <alignment/>
      <protection/>
    </xf>
    <xf numFmtId="0" fontId="49" fillId="5" borderId="5" xfId="32" applyFont="1" applyFill="1" applyBorder="1" applyAlignment="1">
      <alignment horizontal="center" vertical="center" wrapText="1"/>
      <protection/>
    </xf>
    <xf numFmtId="0" fontId="38" fillId="5" borderId="5" xfId="32" applyFont="1" applyFill="1" applyBorder="1" applyAlignment="1">
      <alignment horizontal="center" vertical="top"/>
      <protection/>
    </xf>
    <xf numFmtId="0" fontId="47" fillId="5" borderId="39" xfId="32" applyFont="1" applyFill="1" applyBorder="1" applyAlignment="1">
      <alignment horizontal="center" vertical="center"/>
      <protection/>
    </xf>
    <xf numFmtId="167" fontId="43" fillId="0" borderId="23" xfId="20" applyNumberFormat="1" applyFont="1" applyBorder="1" applyAlignment="1" applyProtection="1">
      <alignment vertical="center"/>
      <protection/>
    </xf>
    <xf numFmtId="167" fontId="14" fillId="0" borderId="23" xfId="27" applyNumberFormat="1" applyFont="1" applyBorder="1" applyAlignment="1" applyProtection="1">
      <alignment vertical="center"/>
      <protection locked="0"/>
    </xf>
    <xf numFmtId="167" fontId="43" fillId="0" borderId="23" xfId="27" applyNumberFormat="1" applyFont="1" applyBorder="1" applyAlignment="1">
      <alignment vertical="center"/>
      <protection/>
    </xf>
    <xf numFmtId="167" fontId="43" fillId="0" borderId="11" xfId="20" applyNumberFormat="1" applyFont="1" applyBorder="1" applyAlignment="1" applyProtection="1">
      <alignment vertical="center"/>
      <protection/>
    </xf>
    <xf numFmtId="167" fontId="43" fillId="0" borderId="11" xfId="27" applyNumberFormat="1" applyFont="1" applyBorder="1" applyAlignment="1">
      <alignment vertical="center"/>
      <protection/>
    </xf>
    <xf numFmtId="167" fontId="14" fillId="0" borderId="11" xfId="27" applyNumberFormat="1" applyFont="1" applyBorder="1" applyAlignment="1" applyProtection="1">
      <alignment vertical="center"/>
      <protection locked="0"/>
    </xf>
    <xf numFmtId="0" fontId="39" fillId="3" borderId="23" xfId="27" applyFont="1" applyFill="1" applyBorder="1" applyAlignment="1">
      <alignment horizontal="center" vertical="center" wrapText="1"/>
      <protection/>
    </xf>
    <xf numFmtId="167" fontId="39" fillId="3" borderId="23" xfId="27" applyNumberFormat="1" applyFont="1" applyFill="1" applyBorder="1" applyAlignment="1">
      <alignment horizontal="center" vertical="center" wrapText="1"/>
      <protection/>
    </xf>
    <xf numFmtId="167" fontId="43" fillId="0" borderId="33" xfId="27" applyNumberFormat="1" applyFont="1" applyBorder="1" applyAlignment="1">
      <alignment vertical="center"/>
      <protection/>
    </xf>
    <xf numFmtId="167" fontId="14" fillId="0" borderId="33" xfId="27" applyNumberFormat="1" applyFont="1" applyBorder="1" applyAlignment="1" applyProtection="1">
      <alignment vertical="center"/>
      <protection locked="0"/>
    </xf>
    <xf numFmtId="0" fontId="40" fillId="0" borderId="0" xfId="22" applyFont="1" applyBorder="1" applyAlignment="1">
      <alignment horizontal="right" vertical="center"/>
      <protection/>
    </xf>
    <xf numFmtId="0" fontId="40" fillId="0" borderId="0" xfId="22" applyFont="1" applyBorder="1" applyProtection="1">
      <alignment/>
      <protection locked="0"/>
    </xf>
    <xf numFmtId="0" fontId="40" fillId="0" borderId="5" xfId="22" applyFont="1" applyBorder="1" applyAlignment="1" applyProtection="1">
      <alignment horizontal="center" vertical="center"/>
      <protection locked="0"/>
    </xf>
    <xf numFmtId="0" fontId="40" fillId="0" borderId="28" xfId="22" applyFont="1" applyBorder="1" applyAlignment="1">
      <alignment horizontal="right" vertical="center"/>
      <protection/>
    </xf>
    <xf numFmtId="0" fontId="40" fillId="0" borderId="7" xfId="22" applyFont="1" applyBorder="1" applyProtection="1">
      <alignment/>
      <protection locked="0"/>
    </xf>
    <xf numFmtId="167" fontId="40" fillId="0" borderId="7" xfId="23" applyNumberFormat="1" applyFont="1" applyBorder="1" applyProtection="1">
      <protection locked="0"/>
    </xf>
    <xf numFmtId="0" fontId="40" fillId="0" borderId="28" xfId="22" applyFont="1" applyBorder="1" applyProtection="1">
      <alignment/>
      <protection locked="0"/>
    </xf>
    <xf numFmtId="0" fontId="40" fillId="0" borderId="28" xfId="22" applyFont="1" applyBorder="1" applyAlignment="1" applyProtection="1">
      <alignment horizontal="center" vertical="center"/>
      <protection locked="0"/>
    </xf>
    <xf numFmtId="167" fontId="40" fillId="0" borderId="27" xfId="23" applyNumberFormat="1" applyFont="1" applyBorder="1" applyProtection="1">
      <protection locked="0"/>
    </xf>
    <xf numFmtId="166" fontId="44" fillId="7" borderId="3" xfId="23" applyNumberFormat="1" applyFont="1" applyFill="1" applyBorder="1" applyAlignment="1" applyProtection="1">
      <alignment horizontal="center" vertical="center" wrapText="1"/>
      <protection/>
    </xf>
  </cellXfs>
  <cellStyles count="19">
    <cellStyle name="Normal" xfId="0"/>
    <cellStyle name="Percent" xfId="15"/>
    <cellStyle name="Currency" xfId="16"/>
    <cellStyle name="Currency [0]" xfId="17"/>
    <cellStyle name="Comma" xfId="18"/>
    <cellStyle name="Comma [0]" xfId="19"/>
    <cellStyle name="Monétaire" xfId="20"/>
    <cellStyle name="Pourcentage" xfId="21"/>
    <cellStyle name="Normal 2" xfId="22"/>
    <cellStyle name="Monétaire 2" xfId="23"/>
    <cellStyle name="Pourcentage 2" xfId="24"/>
    <cellStyle name="Normal 3" xfId="25"/>
    <cellStyle name="Lien hypertexte" xfId="26"/>
    <cellStyle name="Normal_Devis" xfId="27"/>
    <cellStyle name="Normal_Artistes Interprètes" xfId="28"/>
    <cellStyle name="Normal 3 2" xfId="29"/>
    <cellStyle name="Normal 5" xfId="30"/>
    <cellStyle name="Normal 4" xfId="31"/>
    <cellStyle name="Normal 2 2 2" xfId="3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externalLink" Target="externalLinks/externalLink4.xml" /><Relationship Id="rId12" Type="http://schemas.openxmlformats.org/officeDocument/2006/relationships/externalLink" Target="externalLinks/externalLink5.xml" /><Relationship Id="rId13" Type="http://schemas.openxmlformats.org/officeDocument/2006/relationships/customXml" Target="../customXml/item1.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jpe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2.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666750</xdr:colOff>
      <xdr:row>25</xdr:row>
      <xdr:rowOff>85725</xdr:rowOff>
    </xdr:from>
    <xdr:to>
      <xdr:col>13</xdr:col>
      <xdr:colOff>0</xdr:colOff>
      <xdr:row>36</xdr:row>
      <xdr:rowOff>161925</xdr:rowOff>
    </xdr:to>
    <xdr:pic>
      <xdr:nvPicPr>
        <xdr:cNvPr id="3" name="Image 2" descr="C:\Users\carine.plazy\AppData\Local\Temp\2acb04de-4a6a-448b-b08e-8ef3da5b8cc7_Kit-logo-administratif-Metropole-AMP.zip.cc7\Kit logo Me╠ütropole AMP\jpg\MAMP-logo-CMJN-HD.jp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7848600" y="5219700"/>
          <a:ext cx="3143250" cy="238125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342900</xdr:colOff>
      <xdr:row>1</xdr:row>
      <xdr:rowOff>133350</xdr:rowOff>
    </xdr:from>
    <xdr:to>
      <xdr:col>0</xdr:col>
      <xdr:colOff>2276475</xdr:colOff>
      <xdr:row>2</xdr:row>
      <xdr:rowOff>361950</xdr:rowOff>
    </xdr:to>
    <xdr:pic>
      <xdr:nvPicPr>
        <xdr:cNvPr id="3" name="Image 2" descr="C:\Users\carine.plazy\AppData\Local\Temp\2acb04de-4a6a-448b-b08e-8ef3da5b8cc7_Kit-logo-administratif-Metropole-AMP.zip.cc7\Kit logo Me╠ütropole AMP\jpg\MAMP-logo-CMJN-HD.jp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342900" y="323850"/>
          <a:ext cx="1933575" cy="121920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276225</xdr:colOff>
      <xdr:row>0</xdr:row>
      <xdr:rowOff>209550</xdr:rowOff>
    </xdr:from>
    <xdr:to>
      <xdr:col>1</xdr:col>
      <xdr:colOff>676275</xdr:colOff>
      <xdr:row>1</xdr:row>
      <xdr:rowOff>514350</xdr:rowOff>
    </xdr:to>
    <xdr:pic>
      <xdr:nvPicPr>
        <xdr:cNvPr id="14" name="Image 13" descr="C:\Users\carine.plazy\AppData\Local\Temp\2acb04de-4a6a-448b-b08e-8ef3da5b8cc7_Kit-logo-administratif-Metropole-AMP.zip.cc7\Kit logo Me╠ütropole AMP\jpg\MAMP-logo-CMJN-HD.jp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76225" y="209550"/>
          <a:ext cx="1095375" cy="68580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oneCellAnchor>
    <xdr:from>
      <xdr:col>0</xdr:col>
      <xdr:colOff>285750</xdr:colOff>
      <xdr:row>0</xdr:row>
      <xdr:rowOff>219075</xdr:rowOff>
    </xdr:from>
    <xdr:ext cx="1790700" cy="1085850"/>
    <xdr:pic>
      <xdr:nvPicPr>
        <xdr:cNvPr id="3" name="Image 2" descr="C:\Users\carine.plazy\AppData\Local\Temp\2acb04de-4a6a-448b-b08e-8ef3da5b8cc7_Kit-logo-administratif-Metropole-AMP.zip.cc7\Kit logo Me╠ütropole AMP\jpg\MAMP-logo-CMJN-HD.jp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85750" y="219075"/>
          <a:ext cx="1790700" cy="108585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209550</xdr:rowOff>
    </xdr:from>
    <xdr:to>
      <xdr:col>0</xdr:col>
      <xdr:colOff>1209675</xdr:colOff>
      <xdr:row>1</xdr:row>
      <xdr:rowOff>561975</xdr:rowOff>
    </xdr:to>
    <xdr:pic>
      <xdr:nvPicPr>
        <xdr:cNvPr id="6" name="Image 5" descr="C:\Users\carine.plazy\AppData\Local\Temp\2acb04de-4a6a-448b-b08e-8ef3da5b8cc7_Kit-logo-administratif-Metropole-AMP.zip.cc7\Kit logo Me╠ütropole AMP\jpg\MAMP-logo-CMJN-HD.jp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14300" y="209550"/>
          <a:ext cx="1095375" cy="67627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1209675</xdr:colOff>
      <xdr:row>0</xdr:row>
      <xdr:rowOff>9525</xdr:rowOff>
    </xdr:from>
    <xdr:to>
      <xdr:col>0</xdr:col>
      <xdr:colOff>2228850</xdr:colOff>
      <xdr:row>3</xdr:row>
      <xdr:rowOff>47625</xdr:rowOff>
    </xdr:to>
    <xdr:pic>
      <xdr:nvPicPr>
        <xdr:cNvPr id="4" name="Image 3"/>
        <xdr:cNvPicPr preferRelativeResize="1">
          <a:picLocks noChangeAspect="1"/>
        </xdr:cNvPicPr>
      </xdr:nvPicPr>
      <xdr:blipFill>
        <a:blip r:embed="rId1">
          <a:extLst>
            <a:ext uri="{28A0092B-C50C-407E-A947-70E740481C1C}">
              <a14:useLocalDpi xmlns:a14="http://schemas.microsoft.com/office/drawing/2010/main" val="0"/>
            </a:ext>
          </a:extLst>
        </a:blip>
        <a:srcRect b="14190"/>
        <a:stretch>
          <a:fillRect/>
        </a:stretch>
      </xdr:blipFill>
      <xdr:spPr>
        <a:xfrm>
          <a:off x="1209675" y="9525"/>
          <a:ext cx="1019175" cy="733425"/>
        </a:xfrm>
        <a:prstGeom prst="rect">
          <a:avLst/>
        </a:prstGeom>
        <a:ln>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O:\DAC\SCINE\05%20PRODUCTION%20CINE%20&amp;%20AUDIO\Fiches%20de%20procedures_Cadre\FICHES%20DE%20PROCEDURE\FICHES%20DE%20PROCEDURE%202023\Long-M&#233;trage\2.2%20ECR_LM_Fiche.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O:\DAC\SCINE\05%20PRODUCTION%20CINE%20&amp;%20AUDIO\Fiches%20de%20procedures_Cadre\travaux%202022%20num&#233;risation%20fiche%20procedures\wip\DEV\FICHE%20RENSEIGNEMENT%20DEV%20AV%20LM%20_%20MW%2003112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facchi\Desktop\ressources\2020_Dossier%20Entreprise%20_%20Soutien%20financier%20aux%20industries%20techniques.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rmp.loc\Occitanie\ICN\_AUDIOVISUEL%20&amp;%20CINEMA\_FRACA\_ClasseurSuiviProjets.xlsx"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rmp.loc\Occitanie\DCP\SERVICE%20IC\AUDIOVISUEL\_DISPOSITIFS-CALENDRIERS\_DISPOSITIF%20ET%20FICHES%20CREA_AV\oldOC_ProdFictionCM_Dossier_2020-1.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age de garde "/>
      <sheetName val="Données du projet"/>
      <sheetName val="Devis long-métrage"/>
      <sheetName val="Plan de financement"/>
      <sheetName val="Résumé données"/>
      <sheetName val="Infos résumées"/>
    </sheetNames>
    <sheetDataSet>
      <sheetData sheetId="0"/>
      <sheetData sheetId="1">
        <row r="8">
          <cell r="G8" t="str">
            <v>BRS</v>
          </cell>
        </row>
        <row r="9">
          <cell r="G9" t="str">
            <v>Bourse d'écriture en résidence</v>
          </cell>
        </row>
        <row r="10">
          <cell r="G10" t="str">
            <v>Ecriture</v>
          </cell>
        </row>
        <row r="11">
          <cell r="G11" t="str">
            <v>Développement </v>
          </cell>
        </row>
        <row r="12">
          <cell r="G12" t="str">
            <v>Développement international</v>
          </cell>
        </row>
        <row r="14">
          <cell r="G14" t="str">
            <v>Production</v>
          </cell>
        </row>
        <row r="19">
          <cell r="D19" t="str">
            <v>Oui</v>
          </cell>
        </row>
        <row r="20">
          <cell r="D20" t="str">
            <v>Non</v>
          </cell>
        </row>
      </sheetData>
      <sheetData sheetId="2"/>
      <sheetData sheetId="3"/>
      <sheetData sheetId="4"/>
      <sheetData sheetId="5"/>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Page de garde"/>
      <sheetName val="Données du projet"/>
      <sheetName val=" Devis audiovisuel"/>
      <sheetName val="Devis cinéma"/>
      <sheetName val="Plan de financement"/>
      <sheetName val="Infos résumées"/>
    </sheetNames>
    <sheetDataSet>
      <sheetData sheetId="0" refreshError="1"/>
      <sheetData sheetId="1">
        <row r="8">
          <cell r="G8" t="str">
            <v>Ecriture</v>
          </cell>
        </row>
        <row r="9">
          <cell r="G9" t="str">
            <v>Développement </v>
          </cell>
        </row>
        <row r="10">
          <cell r="G10" t="str">
            <v>Développement international</v>
          </cell>
        </row>
        <row r="11">
          <cell r="G11" t="str">
            <v>Production</v>
          </cell>
        </row>
        <row r="18">
          <cell r="D18" t="str">
            <v>Oui</v>
          </cell>
        </row>
        <row r="19">
          <cell r="D19" t="str">
            <v>Non</v>
          </cell>
        </row>
      </sheetData>
      <sheetData sheetId="2" refreshError="1"/>
      <sheetData sheetId="3" refreshError="1"/>
      <sheetData sheetId="4" refreshError="1"/>
      <sheetData sheetId="5"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0_Sommaire"/>
      <sheetName val="1_Declaration-donnees"/>
      <sheetName val="2_Renseignements_entreprise "/>
      <sheetName val="3_Historique&amp;Moyens_entr."/>
      <sheetName val="4_Activite_entr."/>
      <sheetName val="5a_Guide_Outil_donnees_entr"/>
      <sheetName val="5b_Outil_ donnees_entr."/>
      <sheetName val="6_Compte_ résultat"/>
      <sheetName val="7_Plan _financement_entr."/>
      <sheetName val="8_Notice"/>
    </sheetNames>
    <sheetDataSet>
      <sheetData sheetId="0" refreshError="1"/>
      <sheetData sheetId="1" refreshError="1"/>
      <sheetData sheetId="2" refreshError="1"/>
      <sheetData sheetId="3" refreshError="1"/>
      <sheetData sheetId="4">
        <row r="21">
          <cell r="U21" t="str">
            <v>Nature de l'œuvre :  </v>
          </cell>
        </row>
        <row r="23">
          <cell r="U23" t="str">
            <v>Nature de l'œuvre :  </v>
          </cell>
        </row>
        <row r="25">
          <cell r="U25" t="str">
            <v>Nature de l'œuvre :  </v>
          </cell>
        </row>
        <row r="29">
          <cell r="U29" t="str">
            <v>Nature de l'œuvre :  </v>
          </cell>
        </row>
        <row r="31">
          <cell r="U31" t="str">
            <v>Nature de l'œuvre :  </v>
          </cell>
        </row>
        <row r="33">
          <cell r="U33" t="str">
            <v>Nature de l'œuvre :  </v>
          </cell>
        </row>
        <row r="40">
          <cell r="AI40" t="str">
            <v>taux</v>
          </cell>
        </row>
        <row r="41">
          <cell r="B41" t="str">
            <v>Fabrication matériel</v>
          </cell>
          <cell r="AG41" t="str">
            <v/>
          </cell>
          <cell r="AH41">
            <v>0</v>
          </cell>
          <cell r="AI41">
            <v>0</v>
          </cell>
        </row>
        <row r="42">
          <cell r="B42" t="str">
            <v>Edition logiciel</v>
          </cell>
          <cell r="AG42" t="str">
            <v/>
          </cell>
          <cell r="AI42" t="str">
            <v/>
          </cell>
        </row>
        <row r="43">
          <cell r="B43" t="str">
            <v>Location de studios / décors</v>
          </cell>
          <cell r="AG43" t="str">
            <v/>
          </cell>
          <cell r="AI43" t="str">
            <v/>
          </cell>
        </row>
        <row r="44">
          <cell r="B44" t="str">
            <v>Location matériel : prise de vues/ prise de son</v>
          </cell>
          <cell r="AG44" t="str">
            <v/>
          </cell>
          <cell r="AI44" t="str">
            <v/>
          </cell>
        </row>
        <row r="45">
          <cell r="B45" t="str">
            <v>Location machinerie/ éclairage</v>
          </cell>
          <cell r="AG45" t="str">
            <v/>
          </cell>
          <cell r="AI45" t="str">
            <v/>
          </cell>
        </row>
        <row r="46">
          <cell r="B46" t="str">
            <v>Vidéo Mobile/ Régie Fixe ou Flight</v>
          </cell>
          <cell r="AG46" t="str">
            <v/>
          </cell>
          <cell r="AI46" t="str">
            <v/>
          </cell>
        </row>
        <row r="47">
          <cell r="B47" t="str">
            <v>Post production Image</v>
          </cell>
          <cell r="AG47" t="str">
            <v/>
          </cell>
          <cell r="AI47" t="str">
            <v/>
          </cell>
        </row>
        <row r="48">
          <cell r="B48" t="str">
            <v>Post production son</v>
          </cell>
          <cell r="AG48" t="str">
            <v/>
          </cell>
          <cell r="AI48" t="str">
            <v/>
          </cell>
        </row>
        <row r="49">
          <cell r="B49" t="str">
            <v>Trucage analogique</v>
          </cell>
          <cell r="AG49" t="str">
            <v/>
          </cell>
          <cell r="AI49" t="str">
            <v/>
          </cell>
        </row>
        <row r="50">
          <cell r="B50" t="str">
            <v>Effets visuels numériques</v>
          </cell>
          <cell r="AG50" t="str">
            <v/>
          </cell>
          <cell r="AI50" t="str">
            <v/>
          </cell>
        </row>
        <row r="51">
          <cell r="B51" t="str">
            <v>Animation 2D</v>
          </cell>
          <cell r="AG51" t="str">
            <v/>
          </cell>
          <cell r="AI51" t="str">
            <v/>
          </cell>
        </row>
        <row r="52">
          <cell r="B52" t="str">
            <v>Animation 3D</v>
          </cell>
          <cell r="AG52" t="str">
            <v/>
          </cell>
          <cell r="AI52" t="str">
            <v/>
          </cell>
        </row>
        <row r="53">
          <cell r="B53" t="str">
            <v>Doublage</v>
          </cell>
          <cell r="AG53" t="str">
            <v/>
          </cell>
          <cell r="AI53" t="str">
            <v/>
          </cell>
        </row>
        <row r="54">
          <cell r="B54" t="str">
            <v>Sous titrage</v>
          </cell>
          <cell r="AG54" t="str">
            <v/>
          </cell>
          <cell r="AI54" t="str">
            <v/>
          </cell>
        </row>
        <row r="55">
          <cell r="B55" t="str">
            <v>Travaux de laboratoire photochimique</v>
          </cell>
          <cell r="AG55" t="str">
            <v/>
          </cell>
          <cell r="AI55" t="str">
            <v/>
          </cell>
        </row>
        <row r="56">
          <cell r="B56" t="str">
            <v>Tirage photochimique de copies</v>
          </cell>
          <cell r="AG56" t="str">
            <v/>
          </cell>
          <cell r="AI56" t="str">
            <v/>
          </cell>
        </row>
        <row r="57">
          <cell r="B57" t="str">
            <v>Travaux de laboratoire cinéma numérique</v>
          </cell>
          <cell r="AG57" t="str">
            <v/>
          </cell>
          <cell r="AI57" t="str">
            <v/>
          </cell>
        </row>
        <row r="58">
          <cell r="B58" t="str">
            <v>Copies cinéma numérique, KDM, Transport, Diffusion</v>
          </cell>
          <cell r="AG58" t="str">
            <v/>
          </cell>
          <cell r="AI58" t="str">
            <v/>
          </cell>
        </row>
        <row r="59">
          <cell r="B59" t="str">
            <v>Travaux de laboratoire vidéo</v>
          </cell>
          <cell r="AG59" t="str">
            <v/>
          </cell>
          <cell r="AI59" t="str">
            <v/>
          </cell>
        </row>
        <row r="60">
          <cell r="B60" t="str">
            <v>Authoring/ Pressage DVD/ Blu Ray</v>
          </cell>
          <cell r="AG60" t="str">
            <v/>
          </cell>
          <cell r="AI60" t="str">
            <v/>
          </cell>
        </row>
        <row r="61">
          <cell r="B61" t="str">
            <v>Exploitation de régie de diffusion pour le compte de tiers</v>
          </cell>
          <cell r="AG61" t="str">
            <v/>
          </cell>
          <cell r="AI61" t="str">
            <v/>
          </cell>
        </row>
        <row r="62">
          <cell r="B62" t="str">
            <v>Archivage et stockage</v>
          </cell>
          <cell r="AG62" t="str">
            <v/>
          </cell>
          <cell r="AI62" t="str">
            <v/>
          </cell>
        </row>
        <row r="63">
          <cell r="B63" t="str">
            <v>Restauration de film</v>
          </cell>
          <cell r="AG63" t="str">
            <v/>
          </cell>
          <cell r="AI63" t="str">
            <v/>
          </cell>
        </row>
        <row r="64">
          <cell r="B64" t="str">
            <v>Autres (précisez) : </v>
          </cell>
          <cell r="AG64" t="str">
            <v/>
          </cell>
          <cell r="AI64" t="str">
            <v/>
          </cell>
        </row>
        <row r="69">
          <cell r="AI69" t="str">
            <v>legende</v>
          </cell>
          <cell r="AJ69" t="str">
            <v>taux</v>
          </cell>
        </row>
        <row r="70">
          <cell r="AG70" t="str">
            <v/>
          </cell>
        </row>
        <row r="71">
          <cell r="AG71" t="str">
            <v/>
          </cell>
        </row>
        <row r="72">
          <cell r="AG72" t="str">
            <v/>
          </cell>
          <cell r="AI72" t="str">
            <v>FLUX</v>
          </cell>
          <cell r="AJ72">
            <v>0</v>
          </cell>
        </row>
        <row r="73">
          <cell r="AG73" t="str">
            <v/>
          </cell>
          <cell r="AI73" t="str">
            <v>STOCK</v>
          </cell>
          <cell r="AJ73">
            <v>0</v>
          </cell>
        </row>
        <row r="74">
          <cell r="AG74" t="str">
            <v/>
          </cell>
          <cell r="AI74" t="str">
            <v/>
          </cell>
          <cell r="AJ74" t="str">
            <v/>
          </cell>
        </row>
        <row r="75">
          <cell r="AG75" t="str">
            <v/>
          </cell>
        </row>
        <row r="76">
          <cell r="AG76" t="str">
            <v/>
          </cell>
        </row>
        <row r="77">
          <cell r="AG77" t="str">
            <v/>
          </cell>
        </row>
        <row r="78">
          <cell r="AG78" t="str">
            <v/>
          </cell>
        </row>
        <row r="79">
          <cell r="AG79" t="str">
            <v/>
          </cell>
        </row>
        <row r="80">
          <cell r="AG80" t="str">
            <v/>
          </cell>
        </row>
        <row r="81">
          <cell r="AG81" t="str">
            <v/>
          </cell>
        </row>
        <row r="82">
          <cell r="AG82" t="str">
            <v/>
          </cell>
        </row>
        <row r="83">
          <cell r="AG83" t="str">
            <v/>
          </cell>
        </row>
        <row r="84">
          <cell r="AG84" t="str">
            <v/>
          </cell>
        </row>
        <row r="85">
          <cell r="AG85" t="str">
            <v/>
          </cell>
        </row>
        <row r="86">
          <cell r="AG86" t="str">
            <v/>
          </cell>
        </row>
      </sheetData>
      <sheetData sheetId="5" refreshError="1"/>
      <sheetData sheetId="6" refreshError="1"/>
      <sheetData sheetId="7" refreshError="1"/>
      <sheetData sheetId="8" refreshError="1"/>
      <sheetData sheetId="9"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Vérif Pièces Ec-Dev."/>
      <sheetName val="Vérif Pièces Prod."/>
      <sheetName val="Plan de fi"/>
      <sheetName val="Verif Financem Publics"/>
      <sheetName val="Caractéristiques"/>
      <sheetName val="Caractéristiques 2D-3D"/>
      <sheetName val="REFERENCES"/>
    </sheetNames>
    <sheetDataSet>
      <sheetData sheetId="0" refreshError="1"/>
      <sheetData sheetId="1" refreshError="1"/>
      <sheetData sheetId="2">
        <row r="3">
          <cell r="C3">
            <v>99000000</v>
          </cell>
          <cell r="H3">
            <v>99000000</v>
          </cell>
        </row>
      </sheetData>
      <sheetData sheetId="3" refreshError="1"/>
      <sheetData sheetId="4" refreshError="1"/>
      <sheetData sheetId="5" refreshError="1"/>
      <sheetData sheetId="6"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1_TITRE"/>
      <sheetName val="2_PRODUCTION"/>
      <sheetName val="3_ENTREPRISE"/>
      <sheetName val="4_AUTEURS"/>
      <sheetName val="5_TOURNAGE_POST_DIST"/>
      <sheetName val="6_INTERPRETES"/>
      <sheetName val="7_TECHNICIENS"/>
      <sheetName val="8_DEVIS"/>
      <sheetName val="9_PLAN DE FI"/>
      <sheetName val="RAPPORT"/>
      <sheetName val="RESERVE"/>
      <sheetName val="LIGNE"/>
      <sheetName val="10_FIN"/>
      <sheetName val="Devis voté"/>
    </sheetNames>
    <sheetDataSet>
      <sheetData sheetId="0"/>
      <sheetData sheetId="1"/>
      <sheetData sheetId="2"/>
      <sheetData sheetId="3"/>
      <sheetData sheetId="4"/>
      <sheetData sheetId="5"/>
      <sheetData sheetId="6"/>
      <sheetData sheetId="7"/>
      <sheetData sheetId="8"/>
      <sheetData sheetId="9"/>
      <sheetData sheetId="10">
        <row r="3">
          <cell r="G3">
            <v>0</v>
          </cell>
        </row>
      </sheetData>
      <sheetData sheetId="11"/>
      <sheetData sheetId="12"/>
      <sheetData sheetId="13"/>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8000860214233"/>
  </sheetPr>
  <dimension ref="A1:W41"/>
  <sheetViews>
    <sheetView tabSelected="1" view="pageBreakPreview" zoomScale="25" zoomScaleSheetLayoutView="25" workbookViewId="0" topLeftCell="A1">
      <selection activeCell="W41" sqref="A1:W41"/>
    </sheetView>
  </sheetViews>
  <sheetFormatPr defaultColWidth="11.421875" defaultRowHeight="15"/>
  <cols>
    <col min="6" max="6" width="27.7109375" style="0" customWidth="1"/>
  </cols>
  <sheetData>
    <row r="1" spans="1:23" ht="38.7" customHeight="1">
      <c r="A1" s="303" t="s">
        <v>358</v>
      </c>
      <c r="B1" s="304"/>
      <c r="C1" s="304"/>
      <c r="D1" s="304"/>
      <c r="E1" s="304"/>
      <c r="F1" s="304"/>
      <c r="G1" s="304"/>
      <c r="H1" s="304"/>
      <c r="I1" s="304"/>
      <c r="J1" s="304"/>
      <c r="K1" s="304"/>
      <c r="L1" s="304"/>
      <c r="M1" s="304"/>
      <c r="N1" s="304"/>
      <c r="O1" s="304"/>
      <c r="P1" s="304"/>
      <c r="Q1" s="304"/>
      <c r="R1" s="304"/>
      <c r="S1" s="304"/>
      <c r="T1" s="304"/>
      <c r="U1" s="304"/>
      <c r="V1" s="304"/>
      <c r="W1" s="304"/>
    </row>
    <row r="2" spans="1:23" ht="14.7" customHeight="1">
      <c r="A2" s="304"/>
      <c r="B2" s="304"/>
      <c r="C2" s="304"/>
      <c r="D2" s="304"/>
      <c r="E2" s="304"/>
      <c r="F2" s="304"/>
      <c r="G2" s="304"/>
      <c r="H2" s="304"/>
      <c r="I2" s="304"/>
      <c r="J2" s="304"/>
      <c r="K2" s="304"/>
      <c r="L2" s="304"/>
      <c r="M2" s="304"/>
      <c r="N2" s="304"/>
      <c r="O2" s="304"/>
      <c r="P2" s="304"/>
      <c r="Q2" s="304"/>
      <c r="R2" s="304"/>
      <c r="S2" s="304"/>
      <c r="T2" s="304"/>
      <c r="U2" s="304"/>
      <c r="V2" s="304"/>
      <c r="W2" s="304"/>
    </row>
    <row r="3" spans="1:23" ht="14.7" customHeight="1">
      <c r="A3" s="304"/>
      <c r="B3" s="304"/>
      <c r="C3" s="304"/>
      <c r="D3" s="304"/>
      <c r="E3" s="304"/>
      <c r="F3" s="304"/>
      <c r="G3" s="304"/>
      <c r="H3" s="304"/>
      <c r="I3" s="304"/>
      <c r="J3" s="304"/>
      <c r="K3" s="304"/>
      <c r="L3" s="304"/>
      <c r="M3" s="304"/>
      <c r="N3" s="304"/>
      <c r="O3" s="304"/>
      <c r="P3" s="304"/>
      <c r="Q3" s="304"/>
      <c r="R3" s="304"/>
      <c r="S3" s="304"/>
      <c r="T3" s="304"/>
      <c r="U3" s="304"/>
      <c r="V3" s="304"/>
      <c r="W3" s="304"/>
    </row>
    <row r="4" spans="1:23" ht="14.7" customHeight="1">
      <c r="A4" s="304"/>
      <c r="B4" s="304"/>
      <c r="C4" s="304"/>
      <c r="D4" s="304"/>
      <c r="E4" s="304"/>
      <c r="F4" s="304"/>
      <c r="G4" s="304"/>
      <c r="H4" s="304"/>
      <c r="I4" s="304"/>
      <c r="J4" s="304"/>
      <c r="K4" s="304"/>
      <c r="L4" s="304"/>
      <c r="M4" s="304"/>
      <c r="N4" s="304"/>
      <c r="O4" s="304"/>
      <c r="P4" s="304"/>
      <c r="Q4" s="304"/>
      <c r="R4" s="304"/>
      <c r="S4" s="304"/>
      <c r="T4" s="304"/>
      <c r="U4" s="304"/>
      <c r="V4" s="304"/>
      <c r="W4" s="304"/>
    </row>
    <row r="5" spans="1:23" ht="14.7" customHeight="1">
      <c r="A5" s="304"/>
      <c r="B5" s="304"/>
      <c r="C5" s="304"/>
      <c r="D5" s="304"/>
      <c r="E5" s="304"/>
      <c r="F5" s="304"/>
      <c r="G5" s="304"/>
      <c r="H5" s="304"/>
      <c r="I5" s="304"/>
      <c r="J5" s="304"/>
      <c r="K5" s="304"/>
      <c r="L5" s="304"/>
      <c r="M5" s="304"/>
      <c r="N5" s="304"/>
      <c r="O5" s="304"/>
      <c r="P5" s="304"/>
      <c r="Q5" s="304"/>
      <c r="R5" s="304"/>
      <c r="S5" s="304"/>
      <c r="T5" s="304"/>
      <c r="U5" s="304"/>
      <c r="V5" s="304"/>
      <c r="W5" s="304"/>
    </row>
    <row r="6" spans="1:23" ht="14.7" customHeight="1">
      <c r="A6" s="304"/>
      <c r="B6" s="304"/>
      <c r="C6" s="304"/>
      <c r="D6" s="304"/>
      <c r="E6" s="304"/>
      <c r="F6" s="304"/>
      <c r="G6" s="304"/>
      <c r="H6" s="304"/>
      <c r="I6" s="304"/>
      <c r="J6" s="304"/>
      <c r="K6" s="304"/>
      <c r="L6" s="304"/>
      <c r="M6" s="304"/>
      <c r="N6" s="304"/>
      <c r="O6" s="304"/>
      <c r="P6" s="304"/>
      <c r="Q6" s="304"/>
      <c r="R6" s="304"/>
      <c r="S6" s="304"/>
      <c r="T6" s="304"/>
      <c r="U6" s="304"/>
      <c r="V6" s="304"/>
      <c r="W6" s="304"/>
    </row>
    <row r="7" spans="1:23" ht="31.95" customHeight="1">
      <c r="A7" s="304"/>
      <c r="B7" s="304"/>
      <c r="C7" s="304"/>
      <c r="D7" s="304"/>
      <c r="E7" s="304"/>
      <c r="F7" s="304"/>
      <c r="G7" s="304"/>
      <c r="H7" s="304"/>
      <c r="I7" s="304"/>
      <c r="J7" s="304"/>
      <c r="K7" s="304"/>
      <c r="L7" s="304"/>
      <c r="M7" s="304"/>
      <c r="N7" s="304"/>
      <c r="O7" s="304"/>
      <c r="P7" s="304"/>
      <c r="Q7" s="304"/>
      <c r="R7" s="304"/>
      <c r="S7" s="304"/>
      <c r="T7" s="304"/>
      <c r="U7" s="304"/>
      <c r="V7" s="304"/>
      <c r="W7" s="304"/>
    </row>
    <row r="8" spans="1:23" ht="13.5" customHeight="1">
      <c r="A8" s="304"/>
      <c r="B8" s="304"/>
      <c r="C8" s="304"/>
      <c r="D8" s="304"/>
      <c r="E8" s="304"/>
      <c r="F8" s="304"/>
      <c r="G8" s="304"/>
      <c r="H8" s="304"/>
      <c r="I8" s="304"/>
      <c r="J8" s="304"/>
      <c r="K8" s="304"/>
      <c r="L8" s="304"/>
      <c r="M8" s="304"/>
      <c r="N8" s="304"/>
      <c r="O8" s="304"/>
      <c r="P8" s="304"/>
      <c r="Q8" s="304"/>
      <c r="R8" s="304"/>
      <c r="S8" s="304"/>
      <c r="T8" s="304"/>
      <c r="U8" s="304"/>
      <c r="V8" s="304"/>
      <c r="W8" s="304"/>
    </row>
    <row r="9" spans="1:23" ht="14.4" customHeight="1">
      <c r="A9" s="304"/>
      <c r="B9" s="304"/>
      <c r="C9" s="304"/>
      <c r="D9" s="304"/>
      <c r="E9" s="304"/>
      <c r="F9" s="304"/>
      <c r="G9" s="304"/>
      <c r="H9" s="304"/>
      <c r="I9" s="304"/>
      <c r="J9" s="304"/>
      <c r="K9" s="304"/>
      <c r="L9" s="304"/>
      <c r="M9" s="304"/>
      <c r="N9" s="304"/>
      <c r="O9" s="304"/>
      <c r="P9" s="304"/>
      <c r="Q9" s="304"/>
      <c r="R9" s="304"/>
      <c r="S9" s="304"/>
      <c r="T9" s="304"/>
      <c r="U9" s="304"/>
      <c r="V9" s="304"/>
      <c r="W9" s="304"/>
    </row>
    <row r="10" spans="1:23" ht="14.4" customHeight="1">
      <c r="A10" s="304"/>
      <c r="B10" s="304"/>
      <c r="C10" s="304"/>
      <c r="D10" s="304"/>
      <c r="E10" s="304"/>
      <c r="F10" s="304"/>
      <c r="G10" s="304"/>
      <c r="H10" s="304"/>
      <c r="I10" s="304"/>
      <c r="J10" s="304"/>
      <c r="K10" s="304"/>
      <c r="L10" s="304"/>
      <c r="M10" s="304"/>
      <c r="N10" s="304"/>
      <c r="O10" s="304"/>
      <c r="P10" s="304"/>
      <c r="Q10" s="304"/>
      <c r="R10" s="304"/>
      <c r="S10" s="304"/>
      <c r="T10" s="304"/>
      <c r="U10" s="304"/>
      <c r="V10" s="304"/>
      <c r="W10" s="304"/>
    </row>
    <row r="11" spans="1:23" ht="14.4" customHeight="1">
      <c r="A11" s="304"/>
      <c r="B11" s="304"/>
      <c r="C11" s="304"/>
      <c r="D11" s="304"/>
      <c r="E11" s="304"/>
      <c r="F11" s="304"/>
      <c r="G11" s="304"/>
      <c r="H11" s="304"/>
      <c r="I11" s="304"/>
      <c r="J11" s="304"/>
      <c r="K11" s="304"/>
      <c r="L11" s="304"/>
      <c r="M11" s="304"/>
      <c r="N11" s="304"/>
      <c r="O11" s="304"/>
      <c r="P11" s="304"/>
      <c r="Q11" s="304"/>
      <c r="R11" s="304"/>
      <c r="S11" s="304"/>
      <c r="T11" s="304"/>
      <c r="U11" s="304"/>
      <c r="V11" s="304"/>
      <c r="W11" s="304"/>
    </row>
    <row r="12" spans="1:23" ht="14.4" customHeight="1">
      <c r="A12" s="304"/>
      <c r="B12" s="304"/>
      <c r="C12" s="304"/>
      <c r="D12" s="304"/>
      <c r="E12" s="304"/>
      <c r="F12" s="304"/>
      <c r="G12" s="304"/>
      <c r="H12" s="304"/>
      <c r="I12" s="304"/>
      <c r="J12" s="304"/>
      <c r="K12" s="304"/>
      <c r="L12" s="304"/>
      <c r="M12" s="304"/>
      <c r="N12" s="304"/>
      <c r="O12" s="304"/>
      <c r="P12" s="304"/>
      <c r="Q12" s="304"/>
      <c r="R12" s="304"/>
      <c r="S12" s="304"/>
      <c r="T12" s="304"/>
      <c r="U12" s="304"/>
      <c r="V12" s="304"/>
      <c r="W12" s="304"/>
    </row>
    <row r="13" spans="1:23" ht="14.4" customHeight="1">
      <c r="A13" s="304"/>
      <c r="B13" s="304"/>
      <c r="C13" s="304"/>
      <c r="D13" s="304"/>
      <c r="E13" s="304"/>
      <c r="F13" s="304"/>
      <c r="G13" s="304"/>
      <c r="H13" s="304"/>
      <c r="I13" s="304"/>
      <c r="J13" s="304"/>
      <c r="K13" s="304"/>
      <c r="L13" s="304"/>
      <c r="M13" s="304"/>
      <c r="N13" s="304"/>
      <c r="O13" s="304"/>
      <c r="P13" s="304"/>
      <c r="Q13" s="304"/>
      <c r="R13" s="304"/>
      <c r="S13" s="304"/>
      <c r="T13" s="304"/>
      <c r="U13" s="304"/>
      <c r="V13" s="304"/>
      <c r="W13" s="304"/>
    </row>
    <row r="14" spans="1:23" ht="14.4" customHeight="1">
      <c r="A14" s="304"/>
      <c r="B14" s="304"/>
      <c r="C14" s="304"/>
      <c r="D14" s="304"/>
      <c r="E14" s="304"/>
      <c r="F14" s="304"/>
      <c r="G14" s="304"/>
      <c r="H14" s="304"/>
      <c r="I14" s="304"/>
      <c r="J14" s="304"/>
      <c r="K14" s="304"/>
      <c r="L14" s="304"/>
      <c r="M14" s="304"/>
      <c r="N14" s="304"/>
      <c r="O14" s="304"/>
      <c r="P14" s="304"/>
      <c r="Q14" s="304"/>
      <c r="R14" s="304"/>
      <c r="S14" s="304"/>
      <c r="T14" s="304"/>
      <c r="U14" s="304"/>
      <c r="V14" s="304"/>
      <c r="W14" s="304"/>
    </row>
    <row r="15" spans="1:23" ht="14.4" customHeight="1">
      <c r="A15" s="304"/>
      <c r="B15" s="304"/>
      <c r="C15" s="304"/>
      <c r="D15" s="304"/>
      <c r="E15" s="304"/>
      <c r="F15" s="304"/>
      <c r="G15" s="304"/>
      <c r="H15" s="304"/>
      <c r="I15" s="304"/>
      <c r="J15" s="304"/>
      <c r="K15" s="304"/>
      <c r="L15" s="304"/>
      <c r="M15" s="304"/>
      <c r="N15" s="304"/>
      <c r="O15" s="304"/>
      <c r="P15" s="304"/>
      <c r="Q15" s="304"/>
      <c r="R15" s="304"/>
      <c r="S15" s="304"/>
      <c r="T15" s="304"/>
      <c r="U15" s="304"/>
      <c r="V15" s="304"/>
      <c r="W15" s="304"/>
    </row>
    <row r="16" spans="1:23" ht="15">
      <c r="A16" s="305" t="s">
        <v>357</v>
      </c>
      <c r="B16" s="305"/>
      <c r="C16" s="305"/>
      <c r="D16" s="305"/>
      <c r="E16" s="305"/>
      <c r="F16" s="305"/>
      <c r="G16" s="305"/>
      <c r="H16" s="305"/>
      <c r="I16" s="305"/>
      <c r="J16" s="305"/>
      <c r="K16" s="305"/>
      <c r="L16" s="305"/>
      <c r="M16" s="305"/>
      <c r="N16" s="305"/>
      <c r="O16" s="305"/>
      <c r="P16" s="305"/>
      <c r="Q16" s="305"/>
      <c r="R16" s="305"/>
      <c r="S16" s="305"/>
      <c r="T16" s="305"/>
      <c r="U16" s="305"/>
      <c r="V16" s="305"/>
      <c r="W16" s="305"/>
    </row>
    <row r="17" spans="1:23" ht="15">
      <c r="A17" s="305"/>
      <c r="B17" s="305"/>
      <c r="C17" s="305"/>
      <c r="D17" s="305"/>
      <c r="E17" s="305"/>
      <c r="F17" s="305"/>
      <c r="G17" s="305"/>
      <c r="H17" s="305"/>
      <c r="I17" s="305"/>
      <c r="J17" s="305"/>
      <c r="K17" s="305"/>
      <c r="L17" s="305"/>
      <c r="M17" s="305"/>
      <c r="N17" s="305"/>
      <c r="O17" s="305"/>
      <c r="P17" s="305"/>
      <c r="Q17" s="305"/>
      <c r="R17" s="305"/>
      <c r="S17" s="305"/>
      <c r="T17" s="305"/>
      <c r="U17" s="305"/>
      <c r="V17" s="305"/>
      <c r="W17" s="305"/>
    </row>
    <row r="18" spans="1:23" ht="15">
      <c r="A18" s="305"/>
      <c r="B18" s="305"/>
      <c r="C18" s="305"/>
      <c r="D18" s="305"/>
      <c r="E18" s="305"/>
      <c r="F18" s="305"/>
      <c r="G18" s="305"/>
      <c r="H18" s="305"/>
      <c r="I18" s="305"/>
      <c r="J18" s="305"/>
      <c r="K18" s="305"/>
      <c r="L18" s="305"/>
      <c r="M18" s="305"/>
      <c r="N18" s="305"/>
      <c r="O18" s="305"/>
      <c r="P18" s="305"/>
      <c r="Q18" s="305"/>
      <c r="R18" s="305"/>
      <c r="S18" s="305"/>
      <c r="T18" s="305"/>
      <c r="U18" s="305"/>
      <c r="V18" s="305"/>
      <c r="W18" s="305"/>
    </row>
    <row r="19" spans="1:23" ht="15">
      <c r="A19" s="305"/>
      <c r="B19" s="305"/>
      <c r="C19" s="305"/>
      <c r="D19" s="305"/>
      <c r="E19" s="305"/>
      <c r="F19" s="305"/>
      <c r="G19" s="305"/>
      <c r="H19" s="305"/>
      <c r="I19" s="305"/>
      <c r="J19" s="305"/>
      <c r="K19" s="305"/>
      <c r="L19" s="305"/>
      <c r="M19" s="305"/>
      <c r="N19" s="305"/>
      <c r="O19" s="305"/>
      <c r="P19" s="305"/>
      <c r="Q19" s="305"/>
      <c r="R19" s="305"/>
      <c r="S19" s="305"/>
      <c r="T19" s="305"/>
      <c r="U19" s="305"/>
      <c r="V19" s="305"/>
      <c r="W19" s="305"/>
    </row>
    <row r="20" spans="1:23" ht="15">
      <c r="A20" s="305"/>
      <c r="B20" s="305"/>
      <c r="C20" s="305"/>
      <c r="D20" s="305"/>
      <c r="E20" s="305"/>
      <c r="F20" s="305"/>
      <c r="G20" s="305"/>
      <c r="H20" s="305"/>
      <c r="I20" s="305"/>
      <c r="J20" s="305"/>
      <c r="K20" s="305"/>
      <c r="L20" s="305"/>
      <c r="M20" s="305"/>
      <c r="N20" s="305"/>
      <c r="O20" s="305"/>
      <c r="P20" s="305"/>
      <c r="Q20" s="305"/>
      <c r="R20" s="305"/>
      <c r="S20" s="305"/>
      <c r="T20" s="305"/>
      <c r="U20" s="305"/>
      <c r="V20" s="305"/>
      <c r="W20" s="305"/>
    </row>
    <row r="21" spans="1:23" ht="15">
      <c r="A21" s="305"/>
      <c r="B21" s="305"/>
      <c r="C21" s="305"/>
      <c r="D21" s="305"/>
      <c r="E21" s="305"/>
      <c r="F21" s="305"/>
      <c r="G21" s="305"/>
      <c r="H21" s="305"/>
      <c r="I21" s="305"/>
      <c r="J21" s="305"/>
      <c r="K21" s="305"/>
      <c r="L21" s="305"/>
      <c r="M21" s="305"/>
      <c r="N21" s="305"/>
      <c r="O21" s="305"/>
      <c r="P21" s="305"/>
      <c r="Q21" s="305"/>
      <c r="R21" s="305"/>
      <c r="S21" s="305"/>
      <c r="T21" s="305"/>
      <c r="U21" s="305"/>
      <c r="V21" s="305"/>
      <c r="W21" s="305"/>
    </row>
    <row r="22" spans="1:23" ht="15">
      <c r="A22" s="305"/>
      <c r="B22" s="305"/>
      <c r="C22" s="305"/>
      <c r="D22" s="305"/>
      <c r="E22" s="305"/>
      <c r="F22" s="305"/>
      <c r="G22" s="305"/>
      <c r="H22" s="305"/>
      <c r="I22" s="305"/>
      <c r="J22" s="305"/>
      <c r="K22" s="305"/>
      <c r="L22" s="305"/>
      <c r="M22" s="305"/>
      <c r="N22" s="305"/>
      <c r="O22" s="305"/>
      <c r="P22" s="305"/>
      <c r="Q22" s="305"/>
      <c r="R22" s="305"/>
      <c r="S22" s="305"/>
      <c r="T22" s="305"/>
      <c r="U22" s="305"/>
      <c r="V22" s="305"/>
      <c r="W22" s="305"/>
    </row>
    <row r="23" spans="1:23" ht="15">
      <c r="A23" s="305"/>
      <c r="B23" s="305"/>
      <c r="C23" s="305"/>
      <c r="D23" s="305"/>
      <c r="E23" s="305"/>
      <c r="F23" s="305"/>
      <c r="G23" s="305"/>
      <c r="H23" s="305"/>
      <c r="I23" s="305"/>
      <c r="J23" s="305"/>
      <c r="K23" s="305"/>
      <c r="L23" s="305"/>
      <c r="M23" s="305"/>
      <c r="N23" s="305"/>
      <c r="O23" s="305"/>
      <c r="P23" s="305"/>
      <c r="Q23" s="305"/>
      <c r="R23" s="305"/>
      <c r="S23" s="305"/>
      <c r="T23" s="305"/>
      <c r="U23" s="305"/>
      <c r="V23" s="305"/>
      <c r="W23" s="305"/>
    </row>
    <row r="24" spans="1:23" ht="15">
      <c r="A24" s="305"/>
      <c r="B24" s="305"/>
      <c r="C24" s="305"/>
      <c r="D24" s="305"/>
      <c r="E24" s="305"/>
      <c r="F24" s="305"/>
      <c r="G24" s="305"/>
      <c r="H24" s="305"/>
      <c r="I24" s="305"/>
      <c r="J24" s="305"/>
      <c r="K24" s="305"/>
      <c r="L24" s="305"/>
      <c r="M24" s="305"/>
      <c r="N24" s="305"/>
      <c r="O24" s="305"/>
      <c r="P24" s="305"/>
      <c r="Q24" s="305"/>
      <c r="R24" s="305"/>
      <c r="S24" s="305"/>
      <c r="T24" s="305"/>
      <c r="U24" s="305"/>
      <c r="V24" s="305"/>
      <c r="W24" s="305"/>
    </row>
    <row r="25" spans="1:23" ht="15">
      <c r="A25" s="305"/>
      <c r="B25" s="305"/>
      <c r="C25" s="305"/>
      <c r="D25" s="305"/>
      <c r="E25" s="305"/>
      <c r="F25" s="305"/>
      <c r="G25" s="305"/>
      <c r="H25" s="305"/>
      <c r="I25" s="305"/>
      <c r="J25" s="305"/>
      <c r="K25" s="305"/>
      <c r="L25" s="305"/>
      <c r="M25" s="305"/>
      <c r="N25" s="305"/>
      <c r="O25" s="305"/>
      <c r="P25" s="305"/>
      <c r="Q25" s="305"/>
      <c r="R25" s="305"/>
      <c r="S25" s="305"/>
      <c r="T25" s="305"/>
      <c r="U25" s="305"/>
      <c r="V25" s="305"/>
      <c r="W25" s="305"/>
    </row>
    <row r="26" spans="1:23" ht="16.5">
      <c r="A26" s="116"/>
      <c r="B26" s="116"/>
      <c r="C26" s="116"/>
      <c r="D26" s="116"/>
      <c r="E26" s="116"/>
      <c r="F26" s="116"/>
      <c r="G26" s="116"/>
      <c r="H26" s="116"/>
      <c r="I26" s="116"/>
      <c r="J26" s="116"/>
      <c r="K26" s="116"/>
      <c r="L26" s="116"/>
      <c r="M26" s="116"/>
      <c r="N26" s="116"/>
      <c r="O26" s="116"/>
      <c r="P26" s="116"/>
      <c r="Q26" s="116"/>
      <c r="R26" s="116"/>
      <c r="S26" s="116"/>
      <c r="T26" s="116"/>
      <c r="U26" s="116"/>
      <c r="V26" s="116"/>
      <c r="W26" s="116"/>
    </row>
    <row r="27" spans="1:23" ht="16.5">
      <c r="A27" s="116"/>
      <c r="B27" s="116"/>
      <c r="C27" s="116"/>
      <c r="D27" s="116"/>
      <c r="E27" s="116"/>
      <c r="F27" s="116"/>
      <c r="G27" s="116"/>
      <c r="H27" s="116"/>
      <c r="I27" s="116"/>
      <c r="J27" s="116"/>
      <c r="K27" s="116"/>
      <c r="L27" s="116"/>
      <c r="M27" s="116"/>
      <c r="N27" s="116"/>
      <c r="O27" s="116"/>
      <c r="P27" s="116"/>
      <c r="Q27" s="116"/>
      <c r="R27" s="116"/>
      <c r="S27" s="116"/>
      <c r="T27" s="116"/>
      <c r="U27" s="116"/>
      <c r="V27" s="116"/>
      <c r="W27" s="116"/>
    </row>
    <row r="28" spans="1:23" ht="16.5">
      <c r="A28" s="116"/>
      <c r="B28" s="116"/>
      <c r="C28" s="116"/>
      <c r="D28" s="116"/>
      <c r="E28" s="116"/>
      <c r="F28" s="116"/>
      <c r="G28" s="116"/>
      <c r="H28" s="116"/>
      <c r="I28" s="116"/>
      <c r="J28" s="116"/>
      <c r="K28" s="116"/>
      <c r="L28" s="116"/>
      <c r="M28" s="116"/>
      <c r="N28" s="116"/>
      <c r="O28" s="116"/>
      <c r="P28" s="116"/>
      <c r="Q28" s="116"/>
      <c r="R28" s="116"/>
      <c r="S28" s="116"/>
      <c r="T28" s="116"/>
      <c r="U28" s="116"/>
      <c r="V28" s="116"/>
      <c r="W28" s="116"/>
    </row>
    <row r="29" spans="1:23" ht="16.5">
      <c r="A29" s="116"/>
      <c r="B29" s="116"/>
      <c r="C29" s="116"/>
      <c r="D29" s="116"/>
      <c r="E29" s="116"/>
      <c r="F29" s="116"/>
      <c r="G29" s="116"/>
      <c r="H29" s="116"/>
      <c r="I29" s="116"/>
      <c r="J29" s="116"/>
      <c r="K29" s="116"/>
      <c r="L29" s="116"/>
      <c r="M29" s="116"/>
      <c r="N29" s="116"/>
      <c r="O29" s="116"/>
      <c r="P29" s="116"/>
      <c r="Q29" s="116"/>
      <c r="R29" s="116"/>
      <c r="S29" s="116"/>
      <c r="T29" s="116"/>
      <c r="U29" s="116"/>
      <c r="V29" s="116"/>
      <c r="W29" s="116"/>
    </row>
    <row r="30" spans="1:23" ht="16.5">
      <c r="A30" s="116"/>
      <c r="B30" s="116"/>
      <c r="C30" s="116"/>
      <c r="D30" s="116"/>
      <c r="E30" s="116"/>
      <c r="F30" s="116"/>
      <c r="G30" s="116"/>
      <c r="H30" s="116"/>
      <c r="I30" s="116"/>
      <c r="J30" s="116"/>
      <c r="K30" s="116"/>
      <c r="L30" s="116"/>
      <c r="M30" s="116"/>
      <c r="N30" s="116"/>
      <c r="O30" s="116"/>
      <c r="P30" s="116"/>
      <c r="Q30" s="116"/>
      <c r="R30" s="116"/>
      <c r="S30" s="116"/>
      <c r="T30" s="116"/>
      <c r="U30" s="116"/>
      <c r="V30" s="116"/>
      <c r="W30" s="116"/>
    </row>
    <row r="31" spans="1:23" ht="16.5">
      <c r="A31" s="116"/>
      <c r="B31" s="116"/>
      <c r="C31" s="116"/>
      <c r="D31" s="116"/>
      <c r="E31" s="116"/>
      <c r="F31" s="116"/>
      <c r="G31" s="116"/>
      <c r="H31" s="116"/>
      <c r="I31" s="116"/>
      <c r="J31" s="116"/>
      <c r="K31" s="116"/>
      <c r="L31" s="116"/>
      <c r="M31" s="116"/>
      <c r="N31" s="116"/>
      <c r="O31" s="116"/>
      <c r="P31" s="116"/>
      <c r="Q31" s="116"/>
      <c r="R31" s="116"/>
      <c r="S31" s="116"/>
      <c r="T31" s="116"/>
      <c r="U31" s="116"/>
      <c r="V31" s="116"/>
      <c r="W31" s="116"/>
    </row>
    <row r="32" spans="1:23" ht="16.5">
      <c r="A32" s="116"/>
      <c r="B32" s="116"/>
      <c r="C32" s="116"/>
      <c r="D32" s="116"/>
      <c r="E32" s="116"/>
      <c r="F32" s="116"/>
      <c r="G32" s="116"/>
      <c r="H32" s="116"/>
      <c r="I32" s="116"/>
      <c r="J32" s="116"/>
      <c r="K32" s="116"/>
      <c r="L32" s="116"/>
      <c r="M32" s="116"/>
      <c r="N32" s="116"/>
      <c r="O32" s="116"/>
      <c r="P32" s="116"/>
      <c r="Q32" s="116"/>
      <c r="R32" s="116"/>
      <c r="S32" s="116"/>
      <c r="T32" s="116"/>
      <c r="U32" s="116"/>
      <c r="V32" s="116"/>
      <c r="W32" s="116"/>
    </row>
    <row r="33" spans="1:23" ht="16.5">
      <c r="A33" s="116"/>
      <c r="B33" s="116"/>
      <c r="C33" s="116"/>
      <c r="D33" s="116"/>
      <c r="E33" s="116"/>
      <c r="F33" s="116"/>
      <c r="G33" s="116"/>
      <c r="H33" s="116"/>
      <c r="I33" s="116"/>
      <c r="J33" s="116"/>
      <c r="K33" s="116"/>
      <c r="L33" s="116"/>
      <c r="M33" s="116"/>
      <c r="N33" s="116"/>
      <c r="O33" s="116"/>
      <c r="P33" s="116"/>
      <c r="Q33" s="116"/>
      <c r="R33" s="116"/>
      <c r="S33" s="116"/>
      <c r="T33" s="116"/>
      <c r="U33" s="116"/>
      <c r="V33" s="116"/>
      <c r="W33" s="116"/>
    </row>
    <row r="34" spans="1:23" ht="16.5">
      <c r="A34" s="116"/>
      <c r="B34" s="116"/>
      <c r="C34" s="116"/>
      <c r="D34" s="116"/>
      <c r="E34" s="116"/>
      <c r="F34" s="116"/>
      <c r="G34" s="116"/>
      <c r="H34" s="116"/>
      <c r="I34" s="116"/>
      <c r="J34" s="116"/>
      <c r="K34" s="116"/>
      <c r="L34" s="116"/>
      <c r="M34" s="116"/>
      <c r="N34" s="116"/>
      <c r="O34" s="116"/>
      <c r="P34" s="116"/>
      <c r="Q34" s="116"/>
      <c r="R34" s="116"/>
      <c r="S34" s="116"/>
      <c r="T34" s="116"/>
      <c r="U34" s="116"/>
      <c r="V34" s="116"/>
      <c r="W34" s="116"/>
    </row>
    <row r="35" spans="1:23" ht="16.5">
      <c r="A35" s="116"/>
      <c r="B35" s="116"/>
      <c r="C35" s="116"/>
      <c r="D35" s="116"/>
      <c r="E35" s="116"/>
      <c r="F35" s="116"/>
      <c r="G35" s="116"/>
      <c r="H35" s="116"/>
      <c r="I35" s="116"/>
      <c r="J35" s="116"/>
      <c r="K35" s="116"/>
      <c r="L35" s="116"/>
      <c r="M35" s="116"/>
      <c r="N35" s="116"/>
      <c r="O35" s="116"/>
      <c r="P35" s="116"/>
      <c r="Q35" s="116"/>
      <c r="R35" s="116"/>
      <c r="S35" s="116"/>
      <c r="T35" s="116"/>
      <c r="U35" s="116"/>
      <c r="V35" s="116"/>
      <c r="W35" s="116"/>
    </row>
    <row r="36" spans="1:23" ht="16.5">
      <c r="A36" s="116"/>
      <c r="B36" s="116"/>
      <c r="C36" s="116"/>
      <c r="D36" s="116"/>
      <c r="E36" s="116"/>
      <c r="F36" s="116"/>
      <c r="G36" s="116"/>
      <c r="H36" s="116"/>
      <c r="I36" s="116"/>
      <c r="J36" s="116"/>
      <c r="K36" s="116"/>
      <c r="L36" s="116"/>
      <c r="M36" s="116"/>
      <c r="N36" s="116"/>
      <c r="O36" s="116"/>
      <c r="P36" s="116"/>
      <c r="Q36" s="116"/>
      <c r="R36" s="116"/>
      <c r="S36" s="116"/>
      <c r="T36" s="116"/>
      <c r="U36" s="116"/>
      <c r="V36" s="116"/>
      <c r="W36" s="116"/>
    </row>
    <row r="37" spans="1:23" ht="16.5">
      <c r="A37" s="116"/>
      <c r="B37" s="116"/>
      <c r="C37" s="116"/>
      <c r="D37" s="116"/>
      <c r="E37" s="116"/>
      <c r="F37" s="116"/>
      <c r="G37" s="116"/>
      <c r="H37" s="116"/>
      <c r="I37" s="116"/>
      <c r="J37" s="116"/>
      <c r="K37" s="116"/>
      <c r="L37" s="116"/>
      <c r="M37" s="116"/>
      <c r="N37" s="116"/>
      <c r="O37" s="116"/>
      <c r="P37" s="116"/>
      <c r="Q37" s="116"/>
      <c r="R37" s="116"/>
      <c r="S37" s="116"/>
      <c r="T37" s="116"/>
      <c r="U37" s="116"/>
      <c r="V37" s="116"/>
      <c r="W37" s="116"/>
    </row>
    <row r="38" spans="1:23" ht="15">
      <c r="A38" s="116"/>
      <c r="B38" s="116"/>
      <c r="C38" s="116"/>
      <c r="D38" s="116"/>
      <c r="E38" s="116"/>
      <c r="F38" s="116"/>
      <c r="G38" s="116"/>
      <c r="H38" s="116"/>
      <c r="I38" s="116"/>
      <c r="J38" s="116"/>
      <c r="K38" s="116"/>
      <c r="L38" s="116"/>
      <c r="M38" s="116"/>
      <c r="N38" s="116"/>
      <c r="O38" s="116"/>
      <c r="P38" s="116"/>
      <c r="Q38" s="116"/>
      <c r="R38" s="116"/>
      <c r="S38" s="116"/>
      <c r="T38" s="116"/>
      <c r="U38" s="116"/>
      <c r="V38" s="116"/>
      <c r="W38" s="116"/>
    </row>
    <row r="39" spans="1:23" ht="15">
      <c r="A39" s="116"/>
      <c r="B39" s="116"/>
      <c r="C39" s="116"/>
      <c r="D39" s="116"/>
      <c r="E39" s="116"/>
      <c r="F39" s="116"/>
      <c r="G39" s="116"/>
      <c r="H39" s="116"/>
      <c r="I39" s="116"/>
      <c r="J39" s="116"/>
      <c r="K39" s="116"/>
      <c r="L39" s="116"/>
      <c r="M39" s="116"/>
      <c r="N39" s="116"/>
      <c r="O39" s="116"/>
      <c r="P39" s="116"/>
      <c r="Q39" s="116"/>
      <c r="R39" s="116"/>
      <c r="S39" s="116"/>
      <c r="T39" s="116"/>
      <c r="U39" s="116"/>
      <c r="V39" s="116"/>
      <c r="W39" s="116"/>
    </row>
    <row r="40" spans="1:23" ht="15">
      <c r="A40" s="116"/>
      <c r="B40" s="116"/>
      <c r="C40" s="116"/>
      <c r="D40" s="116"/>
      <c r="E40" s="116"/>
      <c r="F40" s="116"/>
      <c r="G40" s="116"/>
      <c r="H40" s="116"/>
      <c r="I40" s="116"/>
      <c r="J40" s="116"/>
      <c r="K40" s="116"/>
      <c r="L40" s="116"/>
      <c r="M40" s="116"/>
      <c r="N40" s="116"/>
      <c r="O40" s="116"/>
      <c r="P40" s="116"/>
      <c r="Q40" s="116"/>
      <c r="R40" s="116"/>
      <c r="S40" s="116"/>
      <c r="T40" s="116"/>
      <c r="U40" s="116"/>
      <c r="V40" s="116"/>
      <c r="W40" s="116"/>
    </row>
    <row r="41" spans="1:23" ht="15">
      <c r="A41" s="116"/>
      <c r="B41" s="116"/>
      <c r="C41" s="116"/>
      <c r="D41" s="116"/>
      <c r="E41" s="116"/>
      <c r="F41" s="116"/>
      <c r="G41" s="116"/>
      <c r="H41" s="116"/>
      <c r="I41" s="116"/>
      <c r="J41" s="116"/>
      <c r="K41" s="116"/>
      <c r="L41" s="116"/>
      <c r="M41" s="116"/>
      <c r="N41" s="116"/>
      <c r="O41" s="116"/>
      <c r="P41" s="116"/>
      <c r="Q41" s="116"/>
      <c r="R41" s="116"/>
      <c r="S41" s="116"/>
      <c r="T41" s="116"/>
      <c r="U41" s="116"/>
      <c r="V41" s="116"/>
      <c r="W41" s="116"/>
    </row>
  </sheetData>
  <sheetProtection algorithmName="SHA-512" hashValue="h4LpmFBAmw1vfjVbLH3eisRIi73tutEUPcOn+Dbi+6s5hmfYixbQSFr0x9FrEoBik6Li9lfW3L0HtTEj90xP9A==" saltValue="hVCiSH5GcOI+uPtBBmeYMQ==" spinCount="100000" sheet="1" selectLockedCells="1"/>
  <mergeCells count="2">
    <mergeCell ref="A1:W15"/>
    <mergeCell ref="A16:W25"/>
  </mergeCells>
  <printOptions/>
  <pageMargins left="0.7" right="0.7" top="0.75" bottom="0.75" header="0.3" footer="0.3"/>
  <pageSetup horizontalDpi="600" verticalDpi="600" orientation="portrait" paperSize="9" scale="31"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799847602844"/>
    <pageSetUpPr fitToPage="1"/>
  </sheetPr>
  <dimension ref="A1:P199"/>
  <sheetViews>
    <sheetView showGridLines="0" view="pageBreakPreview" zoomScale="55" zoomScaleSheetLayoutView="55" workbookViewId="0" topLeftCell="A1">
      <selection activeCell="K170" sqref="K170"/>
    </sheetView>
  </sheetViews>
  <sheetFormatPr defaultColWidth="11.57421875" defaultRowHeight="15"/>
  <cols>
    <col min="1" max="1" width="39.28125" style="110" customWidth="1"/>
    <col min="2" max="2" width="2.140625" style="12" customWidth="1"/>
    <col min="3" max="3" width="26.7109375" style="12" customWidth="1"/>
    <col min="4" max="4" width="28.57421875" style="12" customWidth="1"/>
    <col min="5" max="5" width="32.8515625" style="12" customWidth="1"/>
    <col min="6" max="6" width="36.8515625" style="12" customWidth="1"/>
    <col min="7" max="7" width="28.7109375" style="12" hidden="1" customWidth="1"/>
    <col min="8" max="8" width="21.28125" style="12" hidden="1" customWidth="1"/>
    <col min="9" max="9" width="14.00390625" style="12" customWidth="1"/>
    <col min="10" max="16384" width="11.57421875" style="12" customWidth="1"/>
  </cols>
  <sheetData>
    <row r="1" spans="1:10" ht="15">
      <c r="A1" s="114"/>
      <c r="B1" s="115"/>
      <c r="C1" s="115"/>
      <c r="D1" s="115"/>
      <c r="E1" s="113"/>
      <c r="F1" s="113"/>
      <c r="G1" s="11"/>
      <c r="H1" s="11"/>
      <c r="I1" s="11"/>
      <c r="J1" s="11"/>
    </row>
    <row r="2" spans="1:10" ht="78.6" customHeight="1">
      <c r="A2" s="114"/>
      <c r="B2" s="115"/>
      <c r="C2" s="310" t="s">
        <v>360</v>
      </c>
      <c r="D2" s="310"/>
      <c r="E2" s="310"/>
      <c r="F2" s="113"/>
      <c r="G2" s="11"/>
      <c r="H2" s="11"/>
      <c r="I2" s="11"/>
      <c r="J2" s="11"/>
    </row>
    <row r="3" spans="1:10" ht="58.2" customHeight="1">
      <c r="A3" s="114"/>
      <c r="B3" s="115"/>
      <c r="C3" s="349" t="s">
        <v>350</v>
      </c>
      <c r="D3" s="349"/>
      <c r="E3" s="349"/>
      <c r="F3" s="113"/>
      <c r="G3" s="11"/>
      <c r="H3" s="11"/>
      <c r="I3" s="11"/>
      <c r="J3" s="11"/>
    </row>
    <row r="4" spans="1:10" ht="30.75" customHeight="1">
      <c r="A4" s="13"/>
      <c r="B4" s="11"/>
      <c r="C4" s="322" t="s">
        <v>1</v>
      </c>
      <c r="D4" s="323"/>
      <c r="E4" s="323"/>
      <c r="F4" s="14"/>
      <c r="G4" s="14"/>
      <c r="H4" s="11"/>
      <c r="I4" s="11"/>
      <c r="J4" s="11"/>
    </row>
    <row r="5" spans="1:10" ht="42" customHeight="1">
      <c r="A5" s="111" t="s">
        <v>157</v>
      </c>
      <c r="B5" s="11"/>
      <c r="C5" s="16" t="s">
        <v>351</v>
      </c>
      <c r="D5" s="11"/>
      <c r="E5" s="17" t="s">
        <v>23</v>
      </c>
      <c r="F5" s="11"/>
      <c r="G5" s="11"/>
      <c r="H5" s="11"/>
      <c r="I5" s="15" t="s">
        <v>359</v>
      </c>
      <c r="J5" s="11"/>
    </row>
    <row r="6" spans="1:10" ht="17.4">
      <c r="A6" s="112" t="s">
        <v>22</v>
      </c>
      <c r="B6" s="11"/>
      <c r="C6" s="19" t="s">
        <v>9</v>
      </c>
      <c r="D6" s="17" t="s">
        <v>24</v>
      </c>
      <c r="E6" s="11"/>
      <c r="F6" s="11"/>
      <c r="G6" s="11"/>
      <c r="H6" s="11"/>
      <c r="I6" s="15" t="s">
        <v>61</v>
      </c>
      <c r="J6" s="11"/>
    </row>
    <row r="7" spans="1:10" ht="15">
      <c r="A7" s="20"/>
      <c r="B7" s="11"/>
      <c r="C7" s="21" t="s">
        <v>29</v>
      </c>
      <c r="D7" s="17"/>
      <c r="E7" s="11"/>
      <c r="F7" s="11"/>
      <c r="G7" s="11" t="s">
        <v>53</v>
      </c>
      <c r="H7" s="11" t="s">
        <v>53</v>
      </c>
      <c r="I7" s="11"/>
      <c r="J7" s="11"/>
    </row>
    <row r="8" spans="1:10" ht="11.4" customHeight="1">
      <c r="A8" s="13"/>
      <c r="B8" s="11"/>
      <c r="C8" s="22"/>
      <c r="D8" s="17"/>
      <c r="E8" s="17"/>
      <c r="F8" s="11"/>
      <c r="G8" s="11" t="s">
        <v>54</v>
      </c>
      <c r="H8" s="11" t="s">
        <v>57</v>
      </c>
      <c r="I8" s="11"/>
      <c r="J8" s="11"/>
    </row>
    <row r="9" spans="1:10" ht="17.4">
      <c r="A9" s="112" t="s">
        <v>2</v>
      </c>
      <c r="B9" s="11"/>
      <c r="C9" s="23"/>
      <c r="D9" s="17"/>
      <c r="E9" s="17"/>
      <c r="F9" s="11"/>
      <c r="G9" s="11" t="s">
        <v>55</v>
      </c>
      <c r="H9" s="11" t="s">
        <v>58</v>
      </c>
      <c r="I9" s="11"/>
      <c r="J9" s="11"/>
    </row>
    <row r="10" spans="1:10" ht="15">
      <c r="A10" s="20"/>
      <c r="B10" s="11"/>
      <c r="C10" s="24"/>
      <c r="D10" s="17"/>
      <c r="E10" s="17" t="s">
        <v>30</v>
      </c>
      <c r="F10" s="11"/>
      <c r="G10" s="11" t="s">
        <v>56</v>
      </c>
      <c r="H10" s="11" t="s">
        <v>59</v>
      </c>
      <c r="I10" s="11"/>
      <c r="J10" s="11"/>
    </row>
    <row r="11" spans="1:10" ht="21.6" customHeight="1">
      <c r="A11" s="112" t="s">
        <v>88</v>
      </c>
      <c r="B11" s="11"/>
      <c r="C11" s="50"/>
      <c r="D11" s="17" t="s">
        <v>89</v>
      </c>
      <c r="E11" s="17" t="s">
        <v>31</v>
      </c>
      <c r="F11" s="11"/>
      <c r="G11" s="11" t="s">
        <v>9</v>
      </c>
      <c r="H11" s="11" t="s">
        <v>60</v>
      </c>
      <c r="I11" s="11"/>
      <c r="J11" s="11"/>
    </row>
    <row r="12" spans="1:10" ht="15">
      <c r="A12" s="75" t="s">
        <v>372</v>
      </c>
      <c r="B12" s="11"/>
      <c r="C12" s="57"/>
      <c r="D12" s="17"/>
      <c r="E12" s="17" t="s">
        <v>27</v>
      </c>
      <c r="F12" s="11"/>
      <c r="G12" s="11"/>
      <c r="H12" s="11"/>
      <c r="I12" s="11"/>
      <c r="J12" s="11"/>
    </row>
    <row r="13" spans="1:10" ht="15">
      <c r="A13" s="75" t="s">
        <v>87</v>
      </c>
      <c r="B13" s="11"/>
      <c r="C13" s="57"/>
      <c r="D13" s="17"/>
      <c r="E13" s="17" t="s">
        <v>25</v>
      </c>
      <c r="F13" s="11"/>
      <c r="G13" s="11"/>
      <c r="H13" s="11" t="s">
        <v>61</v>
      </c>
      <c r="I13" s="11"/>
      <c r="J13" s="11"/>
    </row>
    <row r="14" spans="1:10" ht="18" customHeight="1">
      <c r="A14" s="13"/>
      <c r="B14" s="11"/>
      <c r="C14" s="22"/>
      <c r="D14" s="17"/>
      <c r="E14" s="17" t="s">
        <v>26</v>
      </c>
      <c r="F14" s="11"/>
      <c r="G14" s="11"/>
      <c r="H14" s="11"/>
      <c r="I14" s="11"/>
      <c r="J14" s="11"/>
    </row>
    <row r="15" spans="1:10" ht="17.4">
      <c r="A15" s="120" t="s">
        <v>3</v>
      </c>
      <c r="B15" s="11"/>
      <c r="C15" s="27"/>
      <c r="D15" s="17"/>
      <c r="E15" s="17" t="s">
        <v>32</v>
      </c>
      <c r="F15" s="11"/>
      <c r="G15" s="11"/>
      <c r="H15" s="11"/>
      <c r="I15" s="11"/>
      <c r="J15" s="11"/>
    </row>
    <row r="16" spans="1:10" ht="15">
      <c r="A16" s="119" t="s">
        <v>400</v>
      </c>
      <c r="B16" s="11"/>
      <c r="C16" s="29"/>
      <c r="D16" s="17"/>
      <c r="E16" s="30" t="s">
        <v>74</v>
      </c>
      <c r="F16" s="11"/>
      <c r="G16" s="11"/>
      <c r="H16" s="11"/>
      <c r="I16" s="11"/>
      <c r="J16" s="11"/>
    </row>
    <row r="17" spans="1:10" ht="15">
      <c r="A17" s="28" t="s">
        <v>4</v>
      </c>
      <c r="B17" s="11"/>
      <c r="C17" s="57"/>
      <c r="D17" s="17"/>
      <c r="E17" s="30" t="s">
        <v>75</v>
      </c>
      <c r="F17" s="11"/>
      <c r="G17" s="11"/>
      <c r="H17" s="11"/>
      <c r="I17" s="11"/>
      <c r="J17" s="11"/>
    </row>
    <row r="18" spans="1:10" ht="28.2">
      <c r="A18" s="28" t="s">
        <v>398</v>
      </c>
      <c r="B18" s="11"/>
      <c r="C18" s="31"/>
      <c r="D18" s="17" t="s">
        <v>33</v>
      </c>
      <c r="E18" s="30" t="s">
        <v>76</v>
      </c>
      <c r="F18" s="11"/>
      <c r="G18" s="11"/>
      <c r="H18" s="11"/>
      <c r="I18" s="11"/>
      <c r="J18" s="11"/>
    </row>
    <row r="19" spans="1:10" ht="15">
      <c r="A19" s="28" t="s">
        <v>5</v>
      </c>
      <c r="B19" s="11"/>
      <c r="C19" s="32"/>
      <c r="D19" s="17" t="s">
        <v>28</v>
      </c>
      <c r="E19" s="30" t="s">
        <v>77</v>
      </c>
      <c r="F19" s="11"/>
      <c r="G19" s="11"/>
      <c r="H19" s="11"/>
      <c r="I19" s="11"/>
      <c r="J19" s="11"/>
    </row>
    <row r="20" spans="1:10" ht="17.4">
      <c r="A20" s="117"/>
      <c r="B20" s="11"/>
      <c r="C20" s="27"/>
      <c r="D20" s="17"/>
      <c r="E20" s="17"/>
      <c r="F20" s="11"/>
      <c r="G20" s="11"/>
      <c r="H20" s="11"/>
      <c r="I20" s="11"/>
      <c r="J20" s="11"/>
    </row>
    <row r="21" spans="1:10" ht="17.4">
      <c r="A21" s="18" t="s">
        <v>6</v>
      </c>
      <c r="B21" s="11"/>
      <c r="C21" s="34"/>
      <c r="D21" s="17"/>
      <c r="E21" s="17"/>
      <c r="F21" s="11"/>
      <c r="G21" s="11"/>
      <c r="H21" s="11"/>
      <c r="I21" s="11"/>
      <c r="J21" s="11"/>
    </row>
    <row r="22" spans="1:10" ht="27.6">
      <c r="A22" s="33" t="s">
        <v>373</v>
      </c>
      <c r="B22" s="11"/>
      <c r="C22" s="343" t="s">
        <v>352</v>
      </c>
      <c r="D22" s="343" t="s">
        <v>73</v>
      </c>
      <c r="E22" s="343" t="s">
        <v>7</v>
      </c>
      <c r="F22" s="343" t="s">
        <v>399</v>
      </c>
      <c r="G22" s="11"/>
      <c r="H22" s="11"/>
      <c r="I22" s="11"/>
      <c r="J22" s="11"/>
    </row>
    <row r="23" spans="1:10" ht="15">
      <c r="A23" s="20"/>
      <c r="B23" s="11"/>
      <c r="C23" s="122"/>
      <c r="D23" s="121"/>
      <c r="E23" s="121"/>
      <c r="F23" s="121"/>
      <c r="G23" s="11"/>
      <c r="H23" s="11"/>
      <c r="I23" s="11"/>
      <c r="J23" s="11"/>
    </row>
    <row r="24" spans="1:10" ht="12" customHeight="1">
      <c r="A24" s="20"/>
      <c r="B24" s="11"/>
      <c r="C24" s="22"/>
      <c r="D24" s="11"/>
      <c r="E24" s="11"/>
      <c r="F24" s="11"/>
      <c r="G24" s="11"/>
      <c r="H24" s="11"/>
      <c r="I24" s="11"/>
      <c r="J24" s="11"/>
    </row>
    <row r="25" spans="1:10" ht="12" customHeight="1">
      <c r="A25" s="118"/>
      <c r="B25" s="11"/>
      <c r="C25" s="37"/>
      <c r="D25" s="11"/>
      <c r="E25" s="11"/>
      <c r="F25" s="11"/>
      <c r="G25" s="11"/>
      <c r="H25" s="11"/>
      <c r="I25" s="11"/>
      <c r="J25" s="11"/>
    </row>
    <row r="26" spans="1:10" ht="27.6">
      <c r="A26" s="36" t="s">
        <v>374</v>
      </c>
      <c r="B26" s="11"/>
      <c r="C26" s="343" t="s">
        <v>352</v>
      </c>
      <c r="D26" s="343" t="s">
        <v>73</v>
      </c>
      <c r="E26" s="343" t="s">
        <v>7</v>
      </c>
      <c r="F26" s="343" t="s">
        <v>399</v>
      </c>
      <c r="G26" s="11"/>
      <c r="H26" s="11"/>
      <c r="I26" s="11"/>
      <c r="J26" s="11"/>
    </row>
    <row r="27" spans="1:10" ht="15">
      <c r="A27" s="20"/>
      <c r="B27" s="11"/>
      <c r="C27" s="129"/>
      <c r="D27" s="129"/>
      <c r="E27" s="129"/>
      <c r="F27" s="129"/>
      <c r="G27" s="11"/>
      <c r="H27" s="11"/>
      <c r="I27" s="11"/>
      <c r="J27" s="11"/>
    </row>
    <row r="28" spans="1:10" ht="15">
      <c r="A28" s="20"/>
      <c r="B28" s="11"/>
      <c r="C28" s="128"/>
      <c r="D28" s="129"/>
      <c r="E28" s="129"/>
      <c r="F28" s="129"/>
      <c r="G28" s="11"/>
      <c r="H28" s="11"/>
      <c r="I28" s="11"/>
      <c r="J28" s="11"/>
    </row>
    <row r="29" spans="1:10" ht="15">
      <c r="A29" s="20"/>
      <c r="B29" s="11"/>
      <c r="C29" s="128"/>
      <c r="D29" s="129"/>
      <c r="E29" s="129"/>
      <c r="F29" s="129"/>
      <c r="G29" s="11"/>
      <c r="H29" s="11"/>
      <c r="I29" s="11"/>
      <c r="J29" s="11"/>
    </row>
    <row r="30" spans="1:10" ht="15">
      <c r="A30" s="20"/>
      <c r="B30" s="11"/>
      <c r="C30" s="128"/>
      <c r="D30" s="129"/>
      <c r="E30" s="129"/>
      <c r="F30" s="129"/>
      <c r="G30" s="11"/>
      <c r="H30" s="11"/>
      <c r="I30" s="11"/>
      <c r="J30" s="11"/>
    </row>
    <row r="31" spans="1:10" ht="15">
      <c r="A31" s="20"/>
      <c r="B31" s="11"/>
      <c r="C31" s="129"/>
      <c r="D31" s="129"/>
      <c r="E31" s="129"/>
      <c r="F31" s="129"/>
      <c r="G31" s="11"/>
      <c r="H31" s="11"/>
      <c r="I31" s="11"/>
      <c r="J31" s="11"/>
    </row>
    <row r="32" spans="1:10" ht="15">
      <c r="A32" s="38"/>
      <c r="B32" s="11"/>
      <c r="C32" s="128"/>
      <c r="D32" s="129"/>
      <c r="E32" s="129"/>
      <c r="F32" s="129"/>
      <c r="G32" s="11"/>
      <c r="H32" s="11"/>
      <c r="I32" s="11"/>
      <c r="J32" s="11"/>
    </row>
    <row r="33" spans="1:10" ht="15">
      <c r="A33" s="20"/>
      <c r="B33" s="11"/>
      <c r="C33" s="11"/>
      <c r="D33" s="39"/>
      <c r="E33" s="39"/>
      <c r="F33" s="39"/>
      <c r="G33" s="11"/>
      <c r="H33" s="11"/>
      <c r="I33" s="11"/>
      <c r="J33" s="11"/>
    </row>
    <row r="34" spans="1:10" ht="17.4" customHeight="1">
      <c r="A34" s="40" t="s">
        <v>8</v>
      </c>
      <c r="B34" s="11"/>
      <c r="C34" s="39"/>
      <c r="D34" s="11"/>
      <c r="E34" s="11"/>
      <c r="F34" s="11"/>
      <c r="G34" s="11"/>
      <c r="H34" s="11"/>
      <c r="I34" s="11"/>
      <c r="J34" s="11"/>
    </row>
    <row r="35" spans="1:10" ht="27.6">
      <c r="A35" s="41" t="s">
        <v>375</v>
      </c>
      <c r="B35" s="11"/>
      <c r="C35" s="343" t="s">
        <v>352</v>
      </c>
      <c r="D35" s="343" t="s">
        <v>73</v>
      </c>
      <c r="E35" s="343" t="s">
        <v>7</v>
      </c>
      <c r="F35" s="343" t="s">
        <v>399</v>
      </c>
      <c r="G35" s="11"/>
      <c r="H35" s="11"/>
      <c r="I35" s="11"/>
      <c r="J35" s="11"/>
    </row>
    <row r="36" spans="1:10" ht="19.95" customHeight="1">
      <c r="A36" s="41"/>
      <c r="B36" s="11"/>
      <c r="C36" s="128"/>
      <c r="D36" s="129"/>
      <c r="E36" s="129"/>
      <c r="F36" s="129"/>
      <c r="G36" s="11"/>
      <c r="H36" s="11"/>
      <c r="I36" s="11"/>
      <c r="J36" s="11"/>
    </row>
    <row r="37" spans="1:10" ht="15">
      <c r="A37" s="20"/>
      <c r="B37" s="11"/>
      <c r="C37" s="42"/>
      <c r="D37" s="11"/>
      <c r="E37" s="11"/>
      <c r="F37" s="11"/>
      <c r="G37" s="11"/>
      <c r="H37" s="11"/>
      <c r="I37" s="11"/>
      <c r="J37" s="11"/>
    </row>
    <row r="38" spans="1:10" ht="27.6">
      <c r="A38" s="41" t="s">
        <v>376</v>
      </c>
      <c r="B38" s="11"/>
      <c r="C38" s="343" t="s">
        <v>352</v>
      </c>
      <c r="D38" s="343" t="s">
        <v>73</v>
      </c>
      <c r="E38" s="343" t="s">
        <v>7</v>
      </c>
      <c r="F38" s="343" t="s">
        <v>399</v>
      </c>
      <c r="G38" s="11"/>
      <c r="H38" s="11"/>
      <c r="I38" s="11"/>
      <c r="J38" s="11"/>
    </row>
    <row r="39" spans="1:10" ht="19.2" customHeight="1">
      <c r="A39" s="20"/>
      <c r="B39" s="11"/>
      <c r="C39" s="122"/>
      <c r="D39" s="121"/>
      <c r="E39" s="121"/>
      <c r="F39" s="121"/>
      <c r="G39" s="11"/>
      <c r="H39" s="11"/>
      <c r="I39" s="11"/>
      <c r="J39" s="11"/>
    </row>
    <row r="40" spans="1:10" ht="19.2" customHeight="1">
      <c r="A40" s="20"/>
      <c r="B40" s="11"/>
      <c r="C40" s="121"/>
      <c r="D40" s="121"/>
      <c r="E40" s="121"/>
      <c r="F40" s="121"/>
      <c r="G40" s="11"/>
      <c r="H40" s="11"/>
      <c r="I40" s="11"/>
      <c r="J40" s="11"/>
    </row>
    <row r="41" spans="1:10" ht="18.6" customHeight="1">
      <c r="A41" s="20"/>
      <c r="B41" s="11"/>
      <c r="C41" s="122"/>
      <c r="D41" s="121"/>
      <c r="E41" s="121"/>
      <c r="F41" s="121"/>
      <c r="G41" s="11"/>
      <c r="H41" s="11"/>
      <c r="I41" s="11"/>
      <c r="J41" s="11"/>
    </row>
    <row r="42" spans="1:10" ht="15">
      <c r="A42" s="20"/>
      <c r="B42" s="11"/>
      <c r="C42" s="43"/>
      <c r="D42" s="11"/>
      <c r="E42" s="11"/>
      <c r="F42" s="11"/>
      <c r="G42" s="11"/>
      <c r="H42" s="11"/>
      <c r="I42" s="11"/>
      <c r="J42" s="11"/>
    </row>
    <row r="43" spans="1:10" ht="15">
      <c r="A43" s="40" t="s">
        <v>9</v>
      </c>
      <c r="B43" s="11"/>
      <c r="C43" s="44"/>
      <c r="D43" s="11"/>
      <c r="E43" s="11"/>
      <c r="F43" s="11"/>
      <c r="G43" s="11"/>
      <c r="H43" s="11"/>
      <c r="I43" s="11"/>
      <c r="J43" s="11"/>
    </row>
    <row r="44" spans="1:10" ht="35.25" customHeight="1">
      <c r="A44" s="41" t="s">
        <v>377</v>
      </c>
      <c r="B44" s="11"/>
      <c r="C44" s="343" t="s">
        <v>352</v>
      </c>
      <c r="D44" s="343" t="s">
        <v>73</v>
      </c>
      <c r="E44" s="343" t="s">
        <v>378</v>
      </c>
      <c r="F44" s="343" t="s">
        <v>379</v>
      </c>
      <c r="G44" s="45"/>
      <c r="H44" s="11"/>
      <c r="I44" s="11"/>
      <c r="J44" s="11"/>
    </row>
    <row r="45" spans="1:10" ht="15">
      <c r="A45" s="41"/>
      <c r="B45" s="11"/>
      <c r="C45" s="128"/>
      <c r="D45" s="129"/>
      <c r="E45" s="129"/>
      <c r="F45" s="130"/>
      <c r="G45" s="11"/>
      <c r="H45" s="11"/>
      <c r="I45" s="11"/>
      <c r="J45" s="11"/>
    </row>
    <row r="46" spans="1:10" ht="15">
      <c r="A46" s="41"/>
      <c r="B46" s="11"/>
      <c r="C46" s="46"/>
      <c r="D46" s="46"/>
      <c r="E46" s="46"/>
      <c r="F46" s="46"/>
      <c r="G46" s="11"/>
      <c r="H46" s="11"/>
      <c r="I46" s="11"/>
      <c r="J46" s="11"/>
    </row>
    <row r="47" spans="1:10" ht="15">
      <c r="A47" s="123" t="s">
        <v>401</v>
      </c>
      <c r="B47" s="11"/>
      <c r="C47" s="124"/>
      <c r="D47" s="11"/>
      <c r="E47" s="11"/>
      <c r="F47" s="11"/>
      <c r="G47" s="11"/>
      <c r="H47" s="11"/>
      <c r="I47" s="11"/>
      <c r="J47" s="11"/>
    </row>
    <row r="48" spans="1:10" ht="15">
      <c r="A48" s="28" t="s">
        <v>10</v>
      </c>
      <c r="B48" s="11"/>
      <c r="C48" s="125"/>
      <c r="D48" s="11"/>
      <c r="E48" s="11"/>
      <c r="F48" s="11"/>
      <c r="G48" s="11"/>
      <c r="H48" s="11"/>
      <c r="I48" s="11"/>
      <c r="J48" s="11"/>
    </row>
    <row r="49" spans="1:10" ht="15">
      <c r="A49" s="28" t="s">
        <v>11</v>
      </c>
      <c r="B49" s="11"/>
      <c r="C49" s="126"/>
      <c r="D49" s="11"/>
      <c r="E49" s="11"/>
      <c r="F49" s="11"/>
      <c r="G49" s="11"/>
      <c r="H49" s="11"/>
      <c r="I49" s="11"/>
      <c r="J49" s="11"/>
    </row>
    <row r="50" spans="1:10" ht="10.5" customHeight="1">
      <c r="A50" s="20"/>
      <c r="B50" s="11"/>
      <c r="C50" s="57"/>
      <c r="D50" s="11"/>
      <c r="E50" s="11"/>
      <c r="F50" s="11"/>
      <c r="G50" s="11"/>
      <c r="H50" s="11"/>
      <c r="I50" s="11"/>
      <c r="J50" s="11"/>
    </row>
    <row r="51" spans="1:10" ht="39.45" customHeight="1">
      <c r="A51" s="55"/>
      <c r="B51" s="11"/>
      <c r="C51" s="343" t="s">
        <v>367</v>
      </c>
      <c r="D51" s="343" t="s">
        <v>368</v>
      </c>
      <c r="E51" s="343" t="s">
        <v>35</v>
      </c>
      <c r="F51" s="47"/>
      <c r="G51" s="11"/>
      <c r="H51" s="11"/>
      <c r="I51" s="11"/>
      <c r="J51" s="11"/>
    </row>
    <row r="52" spans="1:10" ht="32.7" customHeight="1">
      <c r="A52" s="20"/>
      <c r="B52" s="11"/>
      <c r="C52" s="121"/>
      <c r="D52" s="127"/>
      <c r="E52" s="121"/>
      <c r="F52" s="48"/>
      <c r="G52" s="11"/>
      <c r="H52" s="11"/>
      <c r="I52" s="11"/>
      <c r="J52" s="11"/>
    </row>
    <row r="53" spans="1:10" ht="60.45" customHeight="1">
      <c r="A53" s="20"/>
      <c r="B53" s="11"/>
      <c r="C53" s="343" t="s">
        <v>369</v>
      </c>
      <c r="D53" s="343" t="s">
        <v>370</v>
      </c>
      <c r="E53" s="343" t="s">
        <v>371</v>
      </c>
      <c r="F53" s="39"/>
      <c r="G53" s="11"/>
      <c r="H53" s="11"/>
      <c r="I53" s="11"/>
      <c r="J53" s="11"/>
    </row>
    <row r="54" spans="1:10" ht="32.7" customHeight="1">
      <c r="A54" s="20"/>
      <c r="B54" s="11"/>
      <c r="C54" s="121"/>
      <c r="D54" s="127"/>
      <c r="E54" s="121"/>
      <c r="F54" s="39"/>
      <c r="G54" s="11"/>
      <c r="H54" s="11"/>
      <c r="I54" s="11"/>
      <c r="J54" s="11"/>
    </row>
    <row r="55" spans="1:10" ht="58.2" customHeight="1">
      <c r="A55" s="20"/>
      <c r="B55" s="11"/>
      <c r="C55" s="343" t="s">
        <v>369</v>
      </c>
      <c r="D55" s="343" t="s">
        <v>370</v>
      </c>
      <c r="E55" s="343" t="s">
        <v>371</v>
      </c>
      <c r="F55" s="39"/>
      <c r="G55" s="11"/>
      <c r="H55" s="11"/>
      <c r="I55" s="11"/>
      <c r="J55" s="11"/>
    </row>
    <row r="56" spans="1:10" ht="32.7" customHeight="1">
      <c r="A56" s="20"/>
      <c r="B56" s="11"/>
      <c r="C56" s="121"/>
      <c r="D56" s="127"/>
      <c r="E56" s="121"/>
      <c r="F56" s="39"/>
      <c r="G56" s="11"/>
      <c r="H56" s="11"/>
      <c r="I56" s="11"/>
      <c r="J56" s="11"/>
    </row>
    <row r="57" spans="1:10" ht="15">
      <c r="A57" s="20"/>
      <c r="B57" s="11"/>
      <c r="C57" s="49"/>
      <c r="D57" s="11"/>
      <c r="E57" s="11"/>
      <c r="F57" s="11"/>
      <c r="G57" s="11"/>
      <c r="H57" s="11"/>
      <c r="I57" s="11"/>
      <c r="J57" s="11"/>
    </row>
    <row r="58" spans="1:10" ht="30">
      <c r="A58" s="123" t="s">
        <v>361</v>
      </c>
      <c r="B58" s="11"/>
      <c r="C58" s="50"/>
      <c r="D58" s="11"/>
      <c r="E58" s="11"/>
      <c r="F58" s="11"/>
      <c r="G58" s="11"/>
      <c r="H58" s="11"/>
      <c r="I58" s="11"/>
      <c r="J58" s="11"/>
    </row>
    <row r="59" spans="1:10" ht="15">
      <c r="A59" s="28" t="s">
        <v>12</v>
      </c>
      <c r="B59" s="11"/>
      <c r="C59" s="51"/>
      <c r="D59" s="11"/>
      <c r="E59" s="11"/>
      <c r="F59" s="11"/>
      <c r="G59" s="11"/>
      <c r="H59" s="11"/>
      <c r="I59" s="11"/>
      <c r="J59" s="11"/>
    </row>
    <row r="60" spans="1:10" ht="15">
      <c r="A60" s="28" t="s">
        <v>13</v>
      </c>
      <c r="B60" s="11"/>
      <c r="C60" s="51"/>
      <c r="D60" s="11"/>
      <c r="E60" s="11"/>
      <c r="F60" s="11"/>
      <c r="G60" s="11"/>
      <c r="H60" s="11"/>
      <c r="I60" s="11"/>
      <c r="J60" s="11"/>
    </row>
    <row r="61" spans="1:10" ht="15">
      <c r="A61" s="28" t="s">
        <v>14</v>
      </c>
      <c r="B61" s="11"/>
      <c r="C61" s="52"/>
      <c r="D61" s="11"/>
      <c r="E61" s="11"/>
      <c r="F61" s="11"/>
      <c r="G61" s="11"/>
      <c r="H61" s="11"/>
      <c r="I61" s="11"/>
      <c r="J61" s="11"/>
    </row>
    <row r="62" spans="1:10" ht="25.2" customHeight="1">
      <c r="A62" s="20"/>
      <c r="B62" s="11"/>
      <c r="C62" s="53"/>
      <c r="D62" s="11"/>
      <c r="E62" s="11"/>
      <c r="F62" s="11"/>
      <c r="G62" s="11"/>
      <c r="H62" s="11"/>
      <c r="I62" s="11"/>
      <c r="J62" s="11"/>
    </row>
    <row r="63" spans="1:10" ht="27.6">
      <c r="A63" s="54" t="s">
        <v>348</v>
      </c>
      <c r="B63" s="11"/>
      <c r="C63" s="343" t="s">
        <v>380</v>
      </c>
      <c r="D63" s="343" t="s">
        <v>78</v>
      </c>
      <c r="E63" s="343" t="s">
        <v>381</v>
      </c>
      <c r="F63" s="343" t="s">
        <v>7</v>
      </c>
      <c r="G63" s="11"/>
      <c r="H63" s="11"/>
      <c r="I63" s="11"/>
      <c r="J63" s="11"/>
    </row>
    <row r="64" spans="1:10" ht="15">
      <c r="A64" s="41" t="s">
        <v>395</v>
      </c>
      <c r="B64" s="11"/>
      <c r="C64" s="122"/>
      <c r="D64" s="121"/>
      <c r="E64" s="121"/>
      <c r="F64" s="121"/>
      <c r="G64" s="11"/>
      <c r="H64" s="11"/>
      <c r="I64" s="11"/>
      <c r="J64" s="11"/>
    </row>
    <row r="65" spans="1:10" ht="15">
      <c r="A65" s="55" t="s">
        <v>396</v>
      </c>
      <c r="B65" s="11"/>
      <c r="C65" s="121"/>
      <c r="D65" s="121"/>
      <c r="E65" s="121"/>
      <c r="F65" s="121"/>
      <c r="G65" s="11"/>
      <c r="H65" s="11"/>
      <c r="I65" s="11"/>
      <c r="J65" s="11"/>
    </row>
    <row r="66" spans="1:10" ht="15">
      <c r="A66" s="55" t="s">
        <v>397</v>
      </c>
      <c r="B66" s="11"/>
      <c r="C66" s="121"/>
      <c r="D66" s="121"/>
      <c r="E66" s="121"/>
      <c r="F66" s="121"/>
      <c r="G66" s="11"/>
      <c r="H66" s="11"/>
      <c r="I66" s="11"/>
      <c r="J66" s="11"/>
    </row>
    <row r="67" spans="1:10" ht="15">
      <c r="A67" s="20"/>
      <c r="B67" s="11"/>
      <c r="C67" s="43"/>
      <c r="D67" s="11"/>
      <c r="E67" s="11"/>
      <c r="F67" s="11"/>
      <c r="G67" s="11"/>
      <c r="H67" s="11"/>
      <c r="I67" s="11"/>
      <c r="J67" s="11"/>
    </row>
    <row r="68" spans="1:10" ht="265.2" customHeight="1">
      <c r="A68" s="56" t="s">
        <v>402</v>
      </c>
      <c r="B68" s="11"/>
      <c r="C68" s="311"/>
      <c r="D68" s="312"/>
      <c r="E68" s="313"/>
      <c r="F68" s="11"/>
      <c r="G68" s="11"/>
      <c r="H68" s="11"/>
      <c r="I68" s="11"/>
      <c r="J68" s="11"/>
    </row>
    <row r="69" spans="1:10" ht="14.4">
      <c r="A69" s="38"/>
      <c r="B69" s="11"/>
      <c r="C69" s="58"/>
      <c r="D69" s="11"/>
      <c r="E69" s="11"/>
      <c r="F69" s="11"/>
      <c r="G69" s="11"/>
      <c r="H69" s="11"/>
      <c r="I69" s="11"/>
      <c r="J69" s="11"/>
    </row>
    <row r="70" spans="1:10" ht="18.6">
      <c r="A70" s="59" t="s">
        <v>36</v>
      </c>
      <c r="B70" s="11"/>
      <c r="C70" s="16"/>
      <c r="D70" s="11"/>
      <c r="E70" s="11"/>
      <c r="F70" s="11"/>
      <c r="G70" s="11"/>
      <c r="H70" s="11"/>
      <c r="I70" s="11"/>
      <c r="J70" s="11"/>
    </row>
    <row r="71" spans="1:10" ht="37.5" customHeight="1">
      <c r="A71" s="41"/>
      <c r="B71" s="11"/>
      <c r="C71" s="343" t="s">
        <v>352</v>
      </c>
      <c r="D71" s="343" t="s">
        <v>73</v>
      </c>
      <c r="E71" s="343" t="s">
        <v>7</v>
      </c>
      <c r="F71" s="343" t="s">
        <v>399</v>
      </c>
      <c r="G71" s="11"/>
      <c r="H71" s="11"/>
      <c r="I71" s="11"/>
      <c r="J71" s="11"/>
    </row>
    <row r="72" spans="1:10" ht="15">
      <c r="A72" s="60" t="s">
        <v>382</v>
      </c>
      <c r="B72" s="11"/>
      <c r="C72" s="121"/>
      <c r="D72" s="121"/>
      <c r="E72" s="121"/>
      <c r="F72" s="121"/>
      <c r="G72" s="11"/>
      <c r="H72" s="11"/>
      <c r="I72" s="11"/>
      <c r="J72" s="11"/>
    </row>
    <row r="73" spans="1:10" ht="15">
      <c r="A73" s="60" t="s">
        <v>79</v>
      </c>
      <c r="B73" s="11"/>
      <c r="C73" s="121"/>
      <c r="D73" s="121"/>
      <c r="E73" s="121"/>
      <c r="F73" s="121"/>
      <c r="G73" s="11"/>
      <c r="H73" s="11"/>
      <c r="I73" s="11"/>
      <c r="J73" s="11"/>
    </row>
    <row r="74" spans="1:10" ht="15">
      <c r="A74" s="60" t="s">
        <v>383</v>
      </c>
      <c r="B74" s="11"/>
      <c r="C74" s="121"/>
      <c r="D74" s="121"/>
      <c r="E74" s="121"/>
      <c r="F74" s="121"/>
      <c r="G74" s="11"/>
      <c r="H74" s="11"/>
      <c r="I74" s="11"/>
      <c r="J74" s="11"/>
    </row>
    <row r="75" spans="1:10" ht="15">
      <c r="A75" s="60" t="s">
        <v>384</v>
      </c>
      <c r="B75" s="61"/>
      <c r="C75" s="121"/>
      <c r="D75" s="121"/>
      <c r="E75" s="121"/>
      <c r="F75" s="121"/>
      <c r="G75" s="11"/>
      <c r="H75" s="11"/>
      <c r="I75" s="11"/>
      <c r="J75" s="11"/>
    </row>
    <row r="76" spans="1:10" ht="15">
      <c r="A76" s="60" t="s">
        <v>80</v>
      </c>
      <c r="B76" s="11"/>
      <c r="C76" s="121"/>
      <c r="D76" s="121"/>
      <c r="E76" s="121"/>
      <c r="F76" s="121"/>
      <c r="G76" s="11"/>
      <c r="H76" s="11"/>
      <c r="I76" s="11"/>
      <c r="J76" s="11"/>
    </row>
    <row r="77" spans="1:10" ht="15">
      <c r="A77" s="60" t="s">
        <v>385</v>
      </c>
      <c r="B77" s="11"/>
      <c r="C77" s="121"/>
      <c r="D77" s="121"/>
      <c r="E77" s="121"/>
      <c r="F77" s="121"/>
      <c r="G77" s="11"/>
      <c r="H77" s="11"/>
      <c r="I77" s="11"/>
      <c r="J77" s="11"/>
    </row>
    <row r="78" spans="1:10" ht="15">
      <c r="A78" s="60" t="s">
        <v>81</v>
      </c>
      <c r="B78" s="11"/>
      <c r="C78" s="121"/>
      <c r="D78" s="121"/>
      <c r="E78" s="121"/>
      <c r="F78" s="121"/>
      <c r="G78" s="11"/>
      <c r="H78" s="11"/>
      <c r="I78" s="11"/>
      <c r="J78" s="11"/>
    </row>
    <row r="79" spans="1:10" ht="15">
      <c r="A79" s="60" t="s">
        <v>386</v>
      </c>
      <c r="B79" s="11"/>
      <c r="C79" s="121"/>
      <c r="D79" s="121"/>
      <c r="E79" s="121"/>
      <c r="F79" s="121"/>
      <c r="G79" s="11"/>
      <c r="H79" s="11"/>
      <c r="I79" s="11"/>
      <c r="J79" s="11"/>
    </row>
    <row r="80" spans="1:10" ht="15">
      <c r="A80" s="60" t="s">
        <v>387</v>
      </c>
      <c r="B80" s="11"/>
      <c r="C80" s="121"/>
      <c r="D80" s="121"/>
      <c r="E80" s="121"/>
      <c r="F80" s="121"/>
      <c r="G80" s="11"/>
      <c r="H80" s="11"/>
      <c r="I80" s="11"/>
      <c r="J80" s="11"/>
    </row>
    <row r="81" spans="1:10" ht="15">
      <c r="A81" s="60" t="s">
        <v>82</v>
      </c>
      <c r="B81" s="11"/>
      <c r="C81" s="121"/>
      <c r="D81" s="121"/>
      <c r="E81" s="121"/>
      <c r="F81" s="121"/>
      <c r="G81" s="11"/>
      <c r="H81" s="11"/>
      <c r="I81" s="11"/>
      <c r="J81" s="11"/>
    </row>
    <row r="82" spans="1:10" ht="15">
      <c r="A82" s="60" t="s">
        <v>388</v>
      </c>
      <c r="B82" s="11"/>
      <c r="C82" s="121"/>
      <c r="D82" s="121"/>
      <c r="E82" s="121"/>
      <c r="F82" s="121"/>
      <c r="G82" s="11"/>
      <c r="H82" s="11"/>
      <c r="I82" s="11"/>
      <c r="J82" s="11"/>
    </row>
    <row r="83" spans="1:10" ht="15">
      <c r="A83" s="60" t="s">
        <v>389</v>
      </c>
      <c r="B83" s="11"/>
      <c r="C83" s="121"/>
      <c r="D83" s="121"/>
      <c r="E83" s="121"/>
      <c r="F83" s="121"/>
      <c r="G83" s="11"/>
      <c r="H83" s="11"/>
      <c r="I83" s="11"/>
      <c r="J83" s="11"/>
    </row>
    <row r="84" spans="1:10" ht="15">
      <c r="A84" s="60" t="s">
        <v>390</v>
      </c>
      <c r="B84" s="11"/>
      <c r="C84" s="121"/>
      <c r="D84" s="121"/>
      <c r="E84" s="121"/>
      <c r="F84" s="121"/>
      <c r="G84" s="11"/>
      <c r="H84" s="11"/>
      <c r="I84" s="11"/>
      <c r="J84" s="11"/>
    </row>
    <row r="85" spans="1:10" ht="15">
      <c r="A85" s="62"/>
      <c r="B85" s="11"/>
      <c r="C85" s="43"/>
      <c r="D85" s="11"/>
      <c r="E85" s="11"/>
      <c r="F85" s="11"/>
      <c r="G85" s="11"/>
      <c r="H85" s="11"/>
      <c r="I85" s="11"/>
      <c r="J85" s="11"/>
    </row>
    <row r="86" spans="1:10" ht="41.4">
      <c r="A86" s="36" t="s">
        <v>422</v>
      </c>
      <c r="B86" s="11"/>
      <c r="C86" s="343" t="s">
        <v>83</v>
      </c>
      <c r="D86" s="344" t="s">
        <v>391</v>
      </c>
      <c r="E86" s="343" t="s">
        <v>399</v>
      </c>
      <c r="F86" s="11"/>
      <c r="G86" s="11"/>
      <c r="H86" s="11"/>
      <c r="I86" s="11"/>
      <c r="J86" s="11"/>
    </row>
    <row r="87" spans="1:10" ht="15">
      <c r="A87" s="62" t="s">
        <v>37</v>
      </c>
      <c r="B87" s="11"/>
      <c r="C87" s="121"/>
      <c r="D87" s="121"/>
      <c r="E87" s="121"/>
      <c r="F87" s="11"/>
      <c r="G87" s="11"/>
      <c r="H87" s="11"/>
      <c r="I87" s="11"/>
      <c r="J87" s="11"/>
    </row>
    <row r="88" spans="1:10" ht="15">
      <c r="A88" s="20" t="s">
        <v>38</v>
      </c>
      <c r="B88" s="11"/>
      <c r="C88" s="121"/>
      <c r="D88" s="121"/>
      <c r="E88" s="121"/>
      <c r="F88" s="11"/>
      <c r="G88" s="11"/>
      <c r="H88" s="11"/>
      <c r="I88" s="11"/>
      <c r="J88" s="11"/>
    </row>
    <row r="89" spans="1:10" ht="15">
      <c r="A89" s="20" t="s">
        <v>39</v>
      </c>
      <c r="B89" s="11"/>
      <c r="C89" s="121"/>
      <c r="D89" s="121"/>
      <c r="E89" s="121"/>
      <c r="F89" s="11"/>
      <c r="G89" s="11"/>
      <c r="H89" s="11"/>
      <c r="I89" s="11"/>
      <c r="J89" s="11"/>
    </row>
    <row r="90" spans="1:10" ht="15">
      <c r="A90" s="20" t="s">
        <v>85</v>
      </c>
      <c r="B90" s="11"/>
      <c r="C90" s="121"/>
      <c r="D90" s="121"/>
      <c r="E90" s="121"/>
      <c r="F90" s="11"/>
      <c r="G90" s="11"/>
      <c r="H90" s="11"/>
      <c r="I90" s="11"/>
      <c r="J90" s="11"/>
    </row>
    <row r="91" spans="1:10" ht="15">
      <c r="A91" s="20" t="s">
        <v>86</v>
      </c>
      <c r="B91" s="11"/>
      <c r="C91" s="121"/>
      <c r="D91" s="121"/>
      <c r="E91" s="121"/>
      <c r="F91" s="11"/>
      <c r="G91" s="11"/>
      <c r="H91" s="11"/>
      <c r="I91" s="11"/>
      <c r="J91" s="11"/>
    </row>
    <row r="92" spans="1:10" ht="15">
      <c r="A92" s="20" t="s">
        <v>84</v>
      </c>
      <c r="B92" s="11"/>
      <c r="C92" s="121"/>
      <c r="D92" s="121"/>
      <c r="E92" s="121"/>
      <c r="F92" s="11"/>
      <c r="G92" s="11"/>
      <c r="H92" s="11"/>
      <c r="I92" s="11"/>
      <c r="J92" s="11"/>
    </row>
    <row r="93" spans="1:10" ht="15">
      <c r="A93" s="20"/>
      <c r="B93" s="11"/>
      <c r="C93" s="63"/>
      <c r="D93" s="39"/>
      <c r="E93" s="39"/>
      <c r="F93" s="11"/>
      <c r="G93" s="11"/>
      <c r="H93" s="11"/>
      <c r="I93" s="11"/>
      <c r="J93" s="11"/>
    </row>
    <row r="94" spans="1:10" ht="15">
      <c r="A94" s="131" t="s">
        <v>40</v>
      </c>
      <c r="B94" s="11"/>
      <c r="C94" s="64"/>
      <c r="D94" s="65"/>
      <c r="E94" s="44"/>
      <c r="F94" s="20"/>
      <c r="G94" s="11"/>
      <c r="H94" s="63"/>
      <c r="I94" s="39"/>
      <c r="J94" s="39"/>
    </row>
    <row r="95" spans="1:10" ht="42">
      <c r="A95" s="93" t="s">
        <v>406</v>
      </c>
      <c r="B95" s="11"/>
      <c r="C95" s="23"/>
      <c r="D95" s="39"/>
      <c r="E95" s="66"/>
      <c r="F95" s="20"/>
      <c r="G95" s="11"/>
      <c r="H95" s="63"/>
      <c r="I95" s="39"/>
      <c r="J95" s="39"/>
    </row>
    <row r="96" spans="1:10" ht="15">
      <c r="A96" s="64"/>
      <c r="B96" s="11"/>
      <c r="C96" s="16"/>
      <c r="D96" s="67"/>
      <c r="E96" s="68"/>
      <c r="F96" s="20"/>
      <c r="G96" s="11"/>
      <c r="H96" s="63"/>
      <c r="I96" s="39"/>
      <c r="J96" s="39"/>
    </row>
    <row r="97" spans="1:10" ht="41.4">
      <c r="A97" s="25"/>
      <c r="B97" s="11"/>
      <c r="C97" s="345" t="s">
        <v>403</v>
      </c>
      <c r="D97" s="345" t="s">
        <v>392</v>
      </c>
      <c r="E97" s="345" t="s">
        <v>407</v>
      </c>
      <c r="F97" s="20"/>
      <c r="G97" s="11"/>
      <c r="H97" s="63"/>
      <c r="I97" s="39"/>
      <c r="J97" s="39"/>
    </row>
    <row r="98" spans="1:10" ht="16.95" customHeight="1">
      <c r="A98" s="20"/>
      <c r="B98" s="11"/>
      <c r="C98" s="35"/>
      <c r="D98" s="35"/>
      <c r="E98" s="69" t="e">
        <f>(C98/D98)</f>
        <v>#DIV/0!</v>
      </c>
      <c r="F98" s="20"/>
      <c r="G98" s="11"/>
      <c r="H98" s="63"/>
      <c r="I98" s="39"/>
      <c r="J98" s="39"/>
    </row>
    <row r="99" spans="1:10" ht="69">
      <c r="A99" s="20"/>
      <c r="B99" s="11"/>
      <c r="C99" s="345" t="s">
        <v>409</v>
      </c>
      <c r="D99" s="345" t="s">
        <v>408</v>
      </c>
      <c r="E99" s="345" t="s">
        <v>407</v>
      </c>
      <c r="F99" s="20"/>
      <c r="G99" s="11"/>
      <c r="H99" s="63"/>
      <c r="I99" s="39"/>
      <c r="J99" s="39"/>
    </row>
    <row r="100" spans="1:10" ht="24" customHeight="1">
      <c r="A100" s="20"/>
      <c r="B100" s="70"/>
      <c r="C100" s="35"/>
      <c r="D100" s="35"/>
      <c r="E100" s="69" t="e">
        <f>(C100/D100)</f>
        <v>#DIV/0!</v>
      </c>
      <c r="F100" s="20"/>
      <c r="G100" s="11"/>
      <c r="H100" s="63"/>
      <c r="I100" s="39"/>
      <c r="J100" s="39"/>
    </row>
    <row r="101" spans="1:10" ht="55.2">
      <c r="A101" s="20"/>
      <c r="B101" s="70"/>
      <c r="C101" s="345" t="s">
        <v>405</v>
      </c>
      <c r="D101" s="345" t="s">
        <v>393</v>
      </c>
      <c r="E101" s="345" t="s">
        <v>407</v>
      </c>
      <c r="F101" s="20"/>
      <c r="G101" s="11"/>
      <c r="H101" s="63"/>
      <c r="I101" s="39"/>
      <c r="J101" s="39"/>
    </row>
    <row r="102" spans="1:10" ht="21" customHeight="1">
      <c r="A102" s="20"/>
      <c r="B102" s="70"/>
      <c r="C102" s="35"/>
      <c r="D102" s="35"/>
      <c r="E102" s="69" t="e">
        <f>C102/D102</f>
        <v>#DIV/0!</v>
      </c>
      <c r="F102" s="20"/>
      <c r="G102" s="11"/>
      <c r="H102" s="63"/>
      <c r="I102" s="39"/>
      <c r="J102" s="39"/>
    </row>
    <row r="103" spans="1:10" ht="27.6">
      <c r="A103" s="20"/>
      <c r="B103" s="11"/>
      <c r="C103" s="345" t="s">
        <v>404</v>
      </c>
      <c r="D103" s="345" t="s">
        <v>394</v>
      </c>
      <c r="E103" s="345" t="s">
        <v>407</v>
      </c>
      <c r="F103" s="20"/>
      <c r="G103" s="65"/>
      <c r="H103" s="42"/>
      <c r="I103" s="11"/>
      <c r="J103" s="11"/>
    </row>
    <row r="104" spans="1:10" ht="24.45" customHeight="1">
      <c r="A104" s="62"/>
      <c r="B104" s="11"/>
      <c r="C104" s="35"/>
      <c r="D104" s="35"/>
      <c r="E104" s="69" t="e">
        <f>(C104/D104)</f>
        <v>#DIV/0!</v>
      </c>
      <c r="F104" s="18"/>
      <c r="G104" s="65"/>
      <c r="H104" s="42"/>
      <c r="I104" s="11"/>
      <c r="J104" s="11"/>
    </row>
    <row r="105" spans="1:10" ht="20.4" customHeight="1">
      <c r="A105" s="62"/>
      <c r="B105" s="11"/>
      <c r="C105" s="71"/>
      <c r="D105" s="71"/>
      <c r="E105" s="72"/>
      <c r="F105" s="18"/>
      <c r="G105" s="65"/>
      <c r="H105" s="42"/>
      <c r="I105" s="11"/>
      <c r="J105" s="11"/>
    </row>
    <row r="106" spans="1:10" ht="20.4" customHeight="1">
      <c r="A106" s="18" t="s">
        <v>15</v>
      </c>
      <c r="B106" s="11"/>
      <c r="C106" s="71"/>
      <c r="D106" s="71"/>
      <c r="E106" s="72"/>
      <c r="F106" s="18"/>
      <c r="G106" s="65"/>
      <c r="H106" s="42"/>
      <c r="I106" s="11"/>
      <c r="J106" s="11"/>
    </row>
    <row r="107" spans="1:10" ht="15.6" customHeight="1">
      <c r="A107" s="28" t="s">
        <v>43</v>
      </c>
      <c r="B107" s="11"/>
      <c r="C107" s="23"/>
      <c r="D107" s="11"/>
      <c r="E107" s="11"/>
      <c r="F107" s="11"/>
      <c r="G107" s="11"/>
      <c r="H107" s="11"/>
      <c r="I107" s="11"/>
      <c r="J107" s="11"/>
    </row>
    <row r="108" spans="1:10" ht="19.2" customHeight="1">
      <c r="A108" s="28" t="s">
        <v>72</v>
      </c>
      <c r="B108" s="65"/>
      <c r="C108" s="73"/>
      <c r="D108" s="11"/>
      <c r="E108" s="11"/>
      <c r="F108" s="11"/>
      <c r="G108" s="11"/>
      <c r="H108" s="11"/>
      <c r="I108" s="11"/>
      <c r="J108" s="11"/>
    </row>
    <row r="109" spans="1:10" ht="18.6" customHeight="1">
      <c r="A109" s="28" t="s">
        <v>42</v>
      </c>
      <c r="B109" s="65"/>
      <c r="C109" s="57"/>
      <c r="D109" s="11"/>
      <c r="E109" s="11"/>
      <c r="F109" s="11"/>
      <c r="G109" s="11"/>
      <c r="H109" s="11"/>
      <c r="I109" s="11"/>
      <c r="J109" s="11"/>
    </row>
    <row r="110" spans="1:10" ht="16.2" customHeight="1">
      <c r="A110" s="28" t="s">
        <v>228</v>
      </c>
      <c r="B110" s="11"/>
      <c r="C110" s="52"/>
      <c r="D110" s="11"/>
      <c r="E110" s="11"/>
      <c r="F110" s="11"/>
      <c r="G110" s="11"/>
      <c r="H110" s="11"/>
      <c r="I110" s="11"/>
      <c r="J110" s="11"/>
    </row>
    <row r="111" spans="1:10" ht="16.95" customHeight="1">
      <c r="A111" s="28" t="s">
        <v>44</v>
      </c>
      <c r="B111" s="11"/>
      <c r="C111" s="57"/>
      <c r="D111" s="11"/>
      <c r="E111" s="11"/>
      <c r="F111" s="11"/>
      <c r="G111" s="11"/>
      <c r="H111" s="11"/>
      <c r="I111" s="11"/>
      <c r="J111" s="11"/>
    </row>
    <row r="112" spans="1:10" ht="16.2" customHeight="1">
      <c r="A112" s="28" t="s">
        <v>45</v>
      </c>
      <c r="B112" s="11"/>
      <c r="C112" s="52"/>
      <c r="D112" s="11"/>
      <c r="E112" s="11"/>
      <c r="F112" s="11"/>
      <c r="G112" s="11"/>
      <c r="H112" s="11"/>
      <c r="I112" s="11"/>
      <c r="J112" s="11"/>
    </row>
    <row r="113" spans="1:10" ht="18" customHeight="1">
      <c r="A113" s="28" t="s">
        <v>46</v>
      </c>
      <c r="B113" s="11"/>
      <c r="C113" s="57"/>
      <c r="D113" s="11"/>
      <c r="E113" s="11"/>
      <c r="F113" s="11"/>
      <c r="G113" s="11"/>
      <c r="H113" s="11"/>
      <c r="I113" s="11"/>
      <c r="J113" s="11"/>
    </row>
    <row r="114" spans="1:10" ht="20.4" customHeight="1">
      <c r="A114" s="20"/>
      <c r="B114" s="11"/>
      <c r="C114" s="44"/>
      <c r="D114" s="11"/>
      <c r="E114" s="11"/>
      <c r="F114" s="11"/>
      <c r="G114" s="11"/>
      <c r="H114" s="11"/>
      <c r="I114" s="11"/>
      <c r="J114" s="11"/>
    </row>
    <row r="115" spans="1:10" ht="17.4">
      <c r="A115" s="18" t="s">
        <v>16</v>
      </c>
      <c r="B115" s="11"/>
      <c r="C115" s="44"/>
      <c r="D115" s="11"/>
      <c r="E115" s="11"/>
      <c r="F115" s="11"/>
      <c r="G115" s="11"/>
      <c r="H115" s="11"/>
      <c r="I115" s="11"/>
      <c r="J115" s="11"/>
    </row>
    <row r="116" spans="1:10" ht="24" customHeight="1">
      <c r="A116" s="133" t="s">
        <v>410</v>
      </c>
      <c r="B116" s="11"/>
      <c r="C116" s="44"/>
      <c r="D116" s="11"/>
      <c r="E116" s="11"/>
      <c r="F116" s="132"/>
      <c r="G116" s="11"/>
      <c r="H116" s="11"/>
      <c r="I116" s="11"/>
      <c r="J116" s="11"/>
    </row>
    <row r="117" spans="1:10" ht="28.2">
      <c r="A117" s="28" t="s">
        <v>412</v>
      </c>
      <c r="B117" s="11"/>
      <c r="C117" s="74"/>
      <c r="D117" s="11"/>
      <c r="E117" s="11"/>
      <c r="F117" s="11"/>
      <c r="G117" s="11"/>
      <c r="H117" s="11"/>
      <c r="I117" s="11"/>
      <c r="J117" s="11"/>
    </row>
    <row r="118" spans="1:10" ht="42">
      <c r="A118" s="75" t="s">
        <v>365</v>
      </c>
      <c r="B118" s="11"/>
      <c r="C118" s="76"/>
      <c r="D118" s="11"/>
      <c r="E118" s="11"/>
      <c r="F118" s="11"/>
      <c r="G118" s="11"/>
      <c r="H118" s="11"/>
      <c r="I118" s="11"/>
      <c r="J118" s="11"/>
    </row>
    <row r="119" spans="1:10" ht="55.8">
      <c r="A119" s="75" t="s">
        <v>415</v>
      </c>
      <c r="B119" s="11"/>
      <c r="C119" s="76"/>
      <c r="D119" s="11"/>
      <c r="E119" s="11"/>
      <c r="F119" s="11"/>
      <c r="G119" s="11"/>
      <c r="H119" s="11"/>
      <c r="I119" s="11"/>
      <c r="J119" s="11"/>
    </row>
    <row r="120" spans="1:10" ht="28.2">
      <c r="A120" s="28" t="s">
        <v>366</v>
      </c>
      <c r="B120" s="11"/>
      <c r="C120" s="77" t="e">
        <f>C119/C117</f>
        <v>#DIV/0!</v>
      </c>
      <c r="D120" s="11"/>
      <c r="E120" s="11"/>
      <c r="F120" s="11"/>
      <c r="G120" s="11"/>
      <c r="H120" s="11"/>
      <c r="I120" s="11"/>
      <c r="J120" s="11"/>
    </row>
    <row r="121" spans="1:10" ht="42">
      <c r="A121" s="78" t="s">
        <v>416</v>
      </c>
      <c r="B121" s="11"/>
      <c r="C121" s="23"/>
      <c r="D121" s="11"/>
      <c r="E121" s="11"/>
      <c r="F121" s="11"/>
      <c r="G121" s="11"/>
      <c r="H121" s="11"/>
      <c r="I121" s="11"/>
      <c r="J121" s="11"/>
    </row>
    <row r="122" spans="1:10" ht="34.2" customHeight="1">
      <c r="A122" s="79" t="s">
        <v>17</v>
      </c>
      <c r="B122" s="11"/>
      <c r="C122" s="80"/>
      <c r="D122" s="11"/>
      <c r="E122" s="11"/>
      <c r="F122" s="11"/>
      <c r="G122" s="11"/>
      <c r="H122" s="11"/>
      <c r="I122" s="11"/>
      <c r="J122" s="11"/>
    </row>
    <row r="123" spans="1:10" ht="15">
      <c r="A123" s="81" t="s">
        <v>347</v>
      </c>
      <c r="B123" s="11"/>
      <c r="C123" s="23"/>
      <c r="D123" s="11"/>
      <c r="E123" s="11"/>
      <c r="F123" s="11"/>
      <c r="G123" s="11"/>
      <c r="H123" s="11"/>
      <c r="I123" s="11"/>
      <c r="J123" s="11"/>
    </row>
    <row r="124" spans="1:10" ht="14.4">
      <c r="A124" s="20" t="s">
        <v>413</v>
      </c>
      <c r="B124" s="11"/>
      <c r="C124" s="23"/>
      <c r="D124" s="11"/>
      <c r="E124" s="11"/>
      <c r="F124" s="11"/>
      <c r="G124" s="11"/>
      <c r="H124" s="11"/>
      <c r="I124" s="11"/>
      <c r="J124" s="11"/>
    </row>
    <row r="125" spans="1:10" ht="42">
      <c r="A125" s="20" t="s">
        <v>414</v>
      </c>
      <c r="B125" s="11"/>
      <c r="C125" s="82"/>
      <c r="D125" s="11"/>
      <c r="E125" s="11"/>
      <c r="F125" s="11"/>
      <c r="G125" s="11"/>
      <c r="H125" s="11"/>
      <c r="I125" s="11"/>
      <c r="J125" s="11"/>
    </row>
    <row r="126" spans="1:10" ht="14.4">
      <c r="A126" s="13"/>
      <c r="B126" s="11"/>
      <c r="C126" s="58"/>
      <c r="D126" s="11"/>
      <c r="E126" s="11"/>
      <c r="F126" s="11"/>
      <c r="G126" s="11"/>
      <c r="H126" s="11"/>
      <c r="I126" s="11"/>
      <c r="J126" s="11"/>
    </row>
    <row r="127" spans="1:10" ht="42.6" customHeight="1">
      <c r="A127" s="133" t="s">
        <v>48</v>
      </c>
      <c r="B127" s="11"/>
      <c r="C127" s="44"/>
      <c r="D127" s="11"/>
      <c r="E127" s="11"/>
      <c r="F127" s="11"/>
      <c r="G127" s="11"/>
      <c r="H127" s="11"/>
      <c r="I127" s="11"/>
      <c r="J127" s="11"/>
    </row>
    <row r="128" spans="1:10" ht="42">
      <c r="A128" s="20" t="s">
        <v>411</v>
      </c>
      <c r="B128" s="39"/>
      <c r="C128" s="83"/>
      <c r="D128" s="11"/>
      <c r="E128" s="11"/>
      <c r="F128" s="11"/>
      <c r="G128" s="11"/>
      <c r="H128" s="11"/>
      <c r="I128" s="11"/>
      <c r="J128" s="11"/>
    </row>
    <row r="129" spans="1:10" ht="15">
      <c r="A129" s="20"/>
      <c r="B129" s="39"/>
      <c r="C129" s="67"/>
      <c r="D129" s="11"/>
      <c r="E129" s="11"/>
      <c r="F129" s="11"/>
      <c r="G129" s="11"/>
      <c r="H129" s="11"/>
      <c r="I129" s="11"/>
      <c r="J129" s="11"/>
    </row>
    <row r="130" spans="1:10" ht="22.2" customHeight="1">
      <c r="A130" s="79" t="s">
        <v>17</v>
      </c>
      <c r="B130" s="11"/>
      <c r="C130" s="343" t="s">
        <v>49</v>
      </c>
      <c r="D130" s="343" t="s">
        <v>18</v>
      </c>
      <c r="E130" s="343" t="s">
        <v>349</v>
      </c>
      <c r="F130" s="11"/>
      <c r="G130" s="11"/>
      <c r="H130" s="11"/>
      <c r="I130" s="11"/>
      <c r="J130" s="11"/>
    </row>
    <row r="131" spans="1:10" ht="22.2" customHeight="1">
      <c r="A131" s="79"/>
      <c r="B131" s="11"/>
      <c r="C131" s="134"/>
      <c r="D131" s="135"/>
      <c r="E131" s="121"/>
      <c r="F131" s="11"/>
      <c r="G131" s="11"/>
      <c r="H131" s="11"/>
      <c r="I131" s="11"/>
      <c r="J131" s="11"/>
    </row>
    <row r="132" spans="1:10" ht="22.2" customHeight="1">
      <c r="A132" s="79"/>
      <c r="B132" s="11"/>
      <c r="C132" s="134"/>
      <c r="D132" s="135"/>
      <c r="E132" s="121"/>
      <c r="F132" s="11"/>
      <c r="G132" s="11"/>
      <c r="H132" s="11"/>
      <c r="I132" s="11"/>
      <c r="J132" s="11"/>
    </row>
    <row r="133" spans="1:10" ht="22.2" customHeight="1">
      <c r="A133" s="79"/>
      <c r="B133" s="11"/>
      <c r="C133" s="134"/>
      <c r="D133" s="135"/>
      <c r="E133" s="121"/>
      <c r="F133" s="11"/>
      <c r="G133" s="11"/>
      <c r="H133" s="11"/>
      <c r="I133" s="11"/>
      <c r="J133" s="11"/>
    </row>
    <row r="134" spans="1:10" ht="20.7" customHeight="1">
      <c r="A134" s="20"/>
      <c r="B134" s="11"/>
      <c r="C134" s="121"/>
      <c r="D134" s="135"/>
      <c r="E134" s="121"/>
      <c r="F134" s="11"/>
      <c r="G134" s="11"/>
      <c r="H134" s="11"/>
      <c r="I134" s="11"/>
      <c r="J134" s="11"/>
    </row>
    <row r="135" spans="1:10" ht="19.2" customHeight="1">
      <c r="A135" s="20"/>
      <c r="B135" s="11"/>
      <c r="C135" s="121"/>
      <c r="D135" s="135"/>
      <c r="E135" s="121"/>
      <c r="F135" s="11"/>
      <c r="G135" s="11"/>
      <c r="H135" s="11"/>
      <c r="I135" s="11"/>
      <c r="J135" s="11"/>
    </row>
    <row r="136" spans="1:10" ht="25.2" customHeight="1">
      <c r="A136" s="20"/>
      <c r="B136" s="11"/>
      <c r="C136" s="121"/>
      <c r="D136" s="135"/>
      <c r="E136" s="121"/>
      <c r="F136" s="11"/>
      <c r="G136" s="11"/>
      <c r="H136" s="11"/>
      <c r="I136" s="11"/>
      <c r="J136" s="11"/>
    </row>
    <row r="137" spans="1:10" ht="15">
      <c r="A137" s="20"/>
      <c r="B137" s="11"/>
      <c r="C137" s="84"/>
      <c r="D137" s="11"/>
      <c r="E137" s="11"/>
      <c r="F137" s="11"/>
      <c r="G137" s="11"/>
      <c r="H137" s="11"/>
      <c r="I137" s="11"/>
      <c r="J137" s="11"/>
    </row>
    <row r="138" spans="1:10" ht="17.4">
      <c r="A138" s="18" t="s">
        <v>155</v>
      </c>
      <c r="B138" s="11"/>
      <c r="C138" s="22"/>
      <c r="D138" s="11"/>
      <c r="E138" s="11"/>
      <c r="F138" s="11"/>
      <c r="G138" s="11"/>
      <c r="H138" s="11"/>
      <c r="I138" s="11"/>
      <c r="J138" s="11"/>
    </row>
    <row r="139" spans="1:10" ht="15">
      <c r="A139" s="40" t="s">
        <v>363</v>
      </c>
      <c r="B139" s="11"/>
      <c r="C139" s="85"/>
      <c r="D139" s="11"/>
      <c r="E139" s="11"/>
      <c r="F139" s="11"/>
      <c r="G139" s="11"/>
      <c r="H139" s="11"/>
      <c r="I139" s="11"/>
      <c r="J139" s="11"/>
    </row>
    <row r="140" spans="1:10" ht="15">
      <c r="A140" s="40" t="s">
        <v>364</v>
      </c>
      <c r="B140" s="11"/>
      <c r="C140" s="85"/>
      <c r="D140" s="11"/>
      <c r="E140" s="11"/>
      <c r="F140" s="11"/>
      <c r="G140" s="11"/>
      <c r="H140" s="11"/>
      <c r="I140" s="11"/>
      <c r="J140" s="11"/>
    </row>
    <row r="141" spans="1:10" ht="17.4">
      <c r="A141" s="18"/>
      <c r="B141" s="11"/>
      <c r="C141" s="22"/>
      <c r="D141" s="11"/>
      <c r="E141" s="11"/>
      <c r="F141" s="11"/>
      <c r="G141" s="11"/>
      <c r="H141" s="11"/>
      <c r="I141" s="11"/>
      <c r="J141" s="11"/>
    </row>
    <row r="142" spans="1:10" ht="21.45" customHeight="1">
      <c r="A142" s="306" t="s">
        <v>417</v>
      </c>
      <c r="B142" s="11"/>
      <c r="C142" s="343" t="s">
        <v>90</v>
      </c>
      <c r="D142" s="343" t="s">
        <v>50</v>
      </c>
      <c r="E142" s="343" t="s">
        <v>51</v>
      </c>
      <c r="F142" s="11"/>
      <c r="G142" s="11"/>
      <c r="H142" s="11"/>
      <c r="I142" s="11"/>
      <c r="J142" s="11"/>
    </row>
    <row r="143" spans="1:10" ht="15">
      <c r="A143" s="306"/>
      <c r="B143" s="11"/>
      <c r="C143" s="121"/>
      <c r="D143" s="121"/>
      <c r="E143" s="121"/>
      <c r="F143" s="11"/>
      <c r="G143" s="11"/>
      <c r="H143" s="11"/>
      <c r="I143" s="11"/>
      <c r="J143" s="11"/>
    </row>
    <row r="144" spans="1:10" ht="15">
      <c r="A144" s="13"/>
      <c r="B144" s="11"/>
      <c r="C144" s="121"/>
      <c r="D144" s="136"/>
      <c r="E144" s="136"/>
      <c r="F144" s="11"/>
      <c r="G144" s="11"/>
      <c r="H144" s="11"/>
      <c r="I144" s="11"/>
      <c r="J144" s="11"/>
    </row>
    <row r="145" spans="1:10" ht="15">
      <c r="A145" s="13"/>
      <c r="B145" s="11"/>
      <c r="C145" s="121"/>
      <c r="D145" s="136"/>
      <c r="E145" s="136"/>
      <c r="F145" s="11"/>
      <c r="G145" s="11"/>
      <c r="H145" s="11"/>
      <c r="I145" s="11"/>
      <c r="J145" s="11"/>
    </row>
    <row r="146" spans="1:10" ht="15">
      <c r="A146" s="13"/>
      <c r="B146" s="11"/>
      <c r="C146" s="121"/>
      <c r="D146" s="136"/>
      <c r="E146" s="136"/>
      <c r="F146" s="11"/>
      <c r="G146" s="11"/>
      <c r="H146" s="11"/>
      <c r="I146" s="11"/>
      <c r="J146" s="11"/>
    </row>
    <row r="147" spans="1:10" ht="15">
      <c r="A147" s="13"/>
      <c r="B147" s="11"/>
      <c r="C147" s="121"/>
      <c r="D147" s="136"/>
      <c r="E147" s="136"/>
      <c r="F147" s="11"/>
      <c r="G147" s="11"/>
      <c r="H147" s="11"/>
      <c r="I147" s="11"/>
      <c r="J147" s="11"/>
    </row>
    <row r="148" spans="1:10" ht="15">
      <c r="A148" s="13"/>
      <c r="B148" s="11"/>
      <c r="C148" s="121"/>
      <c r="D148" s="136"/>
      <c r="E148" s="136"/>
      <c r="F148" s="11"/>
      <c r="G148" s="11"/>
      <c r="H148" s="11"/>
      <c r="I148" s="11"/>
      <c r="J148" s="11"/>
    </row>
    <row r="149" spans="1:10" ht="15">
      <c r="A149" s="13"/>
      <c r="B149" s="11"/>
      <c r="C149" s="121"/>
      <c r="D149" s="136"/>
      <c r="E149" s="136"/>
      <c r="F149" s="11"/>
      <c r="G149" s="11"/>
      <c r="H149" s="11"/>
      <c r="I149" s="11"/>
      <c r="J149" s="11"/>
    </row>
    <row r="150" spans="1:10" ht="15">
      <c r="A150" s="13"/>
      <c r="B150" s="11"/>
      <c r="C150" s="121"/>
      <c r="D150" s="136"/>
      <c r="E150" s="136"/>
      <c r="F150" s="11"/>
      <c r="G150" s="11"/>
      <c r="H150" s="11"/>
      <c r="I150" s="11"/>
      <c r="J150" s="11"/>
    </row>
    <row r="151" spans="1:10" ht="15">
      <c r="A151" s="13"/>
      <c r="B151" s="11"/>
      <c r="C151" s="121"/>
      <c r="D151" s="136"/>
      <c r="E151" s="136"/>
      <c r="F151" s="11"/>
      <c r="G151" s="11"/>
      <c r="H151" s="11"/>
      <c r="I151" s="11"/>
      <c r="J151" s="11"/>
    </row>
    <row r="152" spans="1:10" ht="15">
      <c r="A152" s="13"/>
      <c r="B152" s="11"/>
      <c r="C152" s="121"/>
      <c r="D152" s="136"/>
      <c r="E152" s="136"/>
      <c r="F152" s="11"/>
      <c r="G152" s="11"/>
      <c r="H152" s="11"/>
      <c r="I152" s="11"/>
      <c r="J152" s="11"/>
    </row>
    <row r="153" spans="1:10" ht="15">
      <c r="A153" s="13"/>
      <c r="B153" s="11"/>
      <c r="C153" s="121"/>
      <c r="D153" s="136"/>
      <c r="E153" s="136"/>
      <c r="F153" s="11"/>
      <c r="G153" s="11"/>
      <c r="H153" s="11"/>
      <c r="I153" s="11"/>
      <c r="J153" s="11"/>
    </row>
    <row r="154" spans="1:10" ht="15">
      <c r="A154" s="41"/>
      <c r="B154" s="11"/>
      <c r="C154" s="121"/>
      <c r="D154" s="136"/>
      <c r="E154" s="136"/>
      <c r="F154" s="11"/>
      <c r="G154" s="11"/>
      <c r="H154" s="11"/>
      <c r="I154" s="11"/>
      <c r="J154" s="11"/>
    </row>
    <row r="155" spans="1:10" ht="20.4">
      <c r="A155" s="20"/>
      <c r="B155" s="11"/>
      <c r="C155" s="86"/>
      <c r="D155" s="87" t="s">
        <v>19</v>
      </c>
      <c r="E155" s="137">
        <f>SUM(E143:E154)</f>
        <v>0</v>
      </c>
      <c r="F155" s="11"/>
      <c r="G155" s="11"/>
      <c r="H155" s="11"/>
      <c r="I155" s="11"/>
      <c r="J155" s="11"/>
    </row>
    <row r="156" spans="1:10" ht="29.4" customHeight="1">
      <c r="A156" s="13"/>
      <c r="B156" s="11"/>
      <c r="C156" s="44"/>
      <c r="D156" s="88"/>
      <c r="E156" s="88"/>
      <c r="F156" s="11"/>
      <c r="G156" s="11"/>
      <c r="H156" s="11"/>
      <c r="I156" s="11"/>
      <c r="J156" s="11"/>
    </row>
    <row r="157" spans="1:10" ht="30">
      <c r="A157" s="40" t="s">
        <v>418</v>
      </c>
      <c r="B157" s="11"/>
      <c r="C157" s="343" t="s">
        <v>91</v>
      </c>
      <c r="D157" s="345" t="s">
        <v>50</v>
      </c>
      <c r="E157" s="345" t="s">
        <v>51</v>
      </c>
      <c r="F157" s="11"/>
      <c r="G157" s="11"/>
      <c r="H157" s="11"/>
      <c r="I157" s="11"/>
      <c r="J157" s="11"/>
    </row>
    <row r="158" spans="1:10" ht="15">
      <c r="A158" s="38" t="s">
        <v>156</v>
      </c>
      <c r="B158" s="11"/>
      <c r="C158" s="121"/>
      <c r="D158" s="136"/>
      <c r="E158" s="136"/>
      <c r="F158" s="11"/>
      <c r="G158" s="11"/>
      <c r="H158" s="11"/>
      <c r="I158" s="11"/>
      <c r="J158" s="11"/>
    </row>
    <row r="159" spans="1:10" ht="15">
      <c r="A159" s="20"/>
      <c r="B159" s="11"/>
      <c r="C159" s="121"/>
      <c r="D159" s="136"/>
      <c r="E159" s="136"/>
      <c r="F159" s="11"/>
      <c r="G159" s="11"/>
      <c r="H159" s="11"/>
      <c r="I159" s="11"/>
      <c r="J159" s="11"/>
    </row>
    <row r="160" spans="1:10" ht="15">
      <c r="A160" s="13"/>
      <c r="B160" s="11"/>
      <c r="C160" s="121"/>
      <c r="D160" s="136"/>
      <c r="E160" s="136"/>
      <c r="F160" s="11"/>
      <c r="G160" s="11"/>
      <c r="H160" s="11"/>
      <c r="I160" s="11"/>
      <c r="J160" s="11"/>
    </row>
    <row r="161" spans="1:10" ht="15">
      <c r="A161" s="13"/>
      <c r="B161" s="11"/>
      <c r="C161" s="121"/>
      <c r="D161" s="136"/>
      <c r="E161" s="136"/>
      <c r="F161" s="11"/>
      <c r="G161" s="11"/>
      <c r="H161" s="11"/>
      <c r="I161" s="11"/>
      <c r="J161" s="11"/>
    </row>
    <row r="162" spans="1:10" ht="15">
      <c r="A162" s="13"/>
      <c r="B162" s="11"/>
      <c r="C162" s="121"/>
      <c r="D162" s="136"/>
      <c r="E162" s="136"/>
      <c r="F162" s="11"/>
      <c r="G162" s="11"/>
      <c r="H162" s="11"/>
      <c r="I162" s="11"/>
      <c r="J162" s="11"/>
    </row>
    <row r="163" spans="1:10" ht="15">
      <c r="A163" s="13"/>
      <c r="B163" s="11"/>
      <c r="C163" s="121"/>
      <c r="D163" s="136"/>
      <c r="E163" s="136"/>
      <c r="F163" s="11"/>
      <c r="G163" s="11"/>
      <c r="H163" s="11"/>
      <c r="I163" s="11"/>
      <c r="J163" s="11"/>
    </row>
    <row r="164" spans="1:10" ht="15">
      <c r="A164" s="89"/>
      <c r="B164" s="11"/>
      <c r="C164" s="121"/>
      <c r="D164" s="136"/>
      <c r="E164" s="136"/>
      <c r="F164" s="11"/>
      <c r="G164" s="11"/>
      <c r="H164" s="11"/>
      <c r="I164" s="11"/>
      <c r="J164" s="11"/>
    </row>
    <row r="165" spans="1:10" ht="15">
      <c r="A165" s="13"/>
      <c r="B165" s="90"/>
      <c r="C165" s="121"/>
      <c r="D165" s="136"/>
      <c r="E165" s="136"/>
      <c r="F165" s="11"/>
      <c r="G165" s="11"/>
      <c r="H165" s="11"/>
      <c r="I165" s="11"/>
      <c r="J165" s="11"/>
    </row>
    <row r="166" spans="1:10" ht="20.4">
      <c r="A166" s="13"/>
      <c r="B166" s="90"/>
      <c r="C166" s="49"/>
      <c r="D166" s="87" t="s">
        <v>19</v>
      </c>
      <c r="E166" s="137">
        <f>SUM(E158:E165)</f>
        <v>0</v>
      </c>
      <c r="F166" s="11"/>
      <c r="G166" s="11"/>
      <c r="H166" s="11"/>
      <c r="I166" s="11"/>
      <c r="J166" s="11"/>
    </row>
    <row r="167" spans="1:10" ht="124.2">
      <c r="A167" s="91" t="s">
        <v>52</v>
      </c>
      <c r="B167" s="11"/>
      <c r="C167" s="23"/>
      <c r="D167" s="11"/>
      <c r="E167" s="11"/>
      <c r="F167" s="11"/>
      <c r="G167" s="11"/>
      <c r="H167" s="11"/>
      <c r="I167" s="11"/>
      <c r="J167" s="11"/>
    </row>
    <row r="168" spans="1:10" ht="25.2" customHeight="1">
      <c r="A168" s="92" t="s">
        <v>17</v>
      </c>
      <c r="B168" s="39"/>
      <c r="C168" s="43"/>
      <c r="D168" s="11"/>
      <c r="E168" s="11"/>
      <c r="F168" s="11"/>
      <c r="G168" s="11"/>
      <c r="H168" s="11"/>
      <c r="I168" s="11"/>
      <c r="J168" s="11"/>
    </row>
    <row r="169" spans="1:10" ht="27.6">
      <c r="A169" s="93" t="s">
        <v>20</v>
      </c>
      <c r="B169" s="94"/>
      <c r="C169" s="23"/>
      <c r="D169" s="11"/>
      <c r="E169" s="11"/>
      <c r="F169" s="11"/>
      <c r="G169" s="11"/>
      <c r="H169" s="11"/>
      <c r="I169" s="11"/>
      <c r="J169" s="11"/>
    </row>
    <row r="170" spans="1:10" ht="27.6">
      <c r="A170" s="93" t="s">
        <v>21</v>
      </c>
      <c r="B170" s="95"/>
      <c r="C170" s="26"/>
      <c r="D170" s="11"/>
      <c r="E170" s="22"/>
      <c r="F170" s="11"/>
      <c r="G170" s="11"/>
      <c r="H170" s="11"/>
      <c r="I170" s="11"/>
      <c r="J170" s="11"/>
    </row>
    <row r="171" spans="1:10" ht="15">
      <c r="A171" s="13"/>
      <c r="B171" s="11"/>
      <c r="C171" s="22"/>
      <c r="D171" s="11"/>
      <c r="E171" s="11"/>
      <c r="F171" s="11"/>
      <c r="G171" s="11"/>
      <c r="H171" s="11"/>
      <c r="I171" s="11"/>
      <c r="J171" s="11"/>
    </row>
    <row r="172" spans="1:10" ht="258.75" customHeight="1">
      <c r="A172" s="96" t="s">
        <v>154</v>
      </c>
      <c r="B172" s="11"/>
      <c r="C172" s="321" t="s">
        <v>423</v>
      </c>
      <c r="D172" s="321"/>
      <c r="E172" s="321"/>
      <c r="F172" s="321"/>
      <c r="G172" s="11"/>
      <c r="H172" s="11"/>
      <c r="I172" s="11"/>
      <c r="J172" s="11"/>
    </row>
    <row r="173" spans="1:10" ht="15">
      <c r="A173" s="96"/>
      <c r="B173" s="22"/>
      <c r="C173" s="307"/>
      <c r="D173" s="11"/>
      <c r="E173" s="11"/>
      <c r="F173" s="11"/>
      <c r="G173" s="11"/>
      <c r="H173" s="11"/>
      <c r="I173" s="11"/>
      <c r="J173" s="11"/>
    </row>
    <row r="174" spans="1:10" ht="15">
      <c r="A174" s="97" t="s">
        <v>62</v>
      </c>
      <c r="B174" s="22"/>
      <c r="C174" s="308"/>
      <c r="D174" s="11"/>
      <c r="E174" s="22"/>
      <c r="F174" s="11"/>
      <c r="G174" s="11"/>
      <c r="H174" s="11"/>
      <c r="I174" s="11"/>
      <c r="J174" s="11"/>
    </row>
    <row r="175" spans="1:10" ht="15">
      <c r="A175" s="28" t="s">
        <v>344</v>
      </c>
      <c r="B175" s="22"/>
      <c r="C175" s="308"/>
      <c r="D175" s="11"/>
      <c r="E175" s="22"/>
      <c r="F175" s="11"/>
      <c r="G175" s="11"/>
      <c r="H175" s="11"/>
      <c r="I175" s="11"/>
      <c r="J175" s="11"/>
    </row>
    <row r="176" spans="1:10" ht="15">
      <c r="A176" s="98"/>
      <c r="B176" s="11"/>
      <c r="C176" s="309"/>
      <c r="D176" s="11"/>
      <c r="E176" s="22"/>
      <c r="F176" s="11"/>
      <c r="G176" s="11"/>
      <c r="H176" s="11"/>
      <c r="I176" s="11"/>
      <c r="J176" s="11"/>
    </row>
    <row r="177" spans="1:10" ht="15">
      <c r="A177" s="13"/>
      <c r="B177" s="11"/>
      <c r="C177" s="11"/>
      <c r="D177" s="11"/>
      <c r="E177" s="11"/>
      <c r="F177" s="11"/>
      <c r="G177" s="11"/>
      <c r="H177" s="11"/>
      <c r="I177" s="11"/>
      <c r="J177" s="11"/>
    </row>
    <row r="178" ht="17.4">
      <c r="A178" s="99"/>
    </row>
    <row r="179" ht="15">
      <c r="A179" s="13"/>
    </row>
    <row r="180" ht="15">
      <c r="A180" s="20"/>
    </row>
    <row r="181" spans="1:16" ht="15">
      <c r="A181" s="100"/>
      <c r="B181" s="314"/>
      <c r="C181" s="314"/>
      <c r="D181" s="314"/>
      <c r="E181" s="314"/>
      <c r="F181" s="314"/>
      <c r="G181" s="314"/>
      <c r="H181" s="314"/>
      <c r="I181" s="314"/>
      <c r="J181" s="314"/>
      <c r="K181" s="314"/>
      <c r="L181" s="314"/>
      <c r="M181" s="314"/>
      <c r="N181" s="101"/>
      <c r="O181" s="102"/>
      <c r="P181" s="102"/>
    </row>
    <row r="182" spans="1:16" ht="15">
      <c r="A182" s="101"/>
      <c r="B182" s="314"/>
      <c r="C182" s="314"/>
      <c r="D182" s="314"/>
      <c r="E182" s="314"/>
      <c r="F182" s="314"/>
      <c r="G182" s="314"/>
      <c r="H182" s="314"/>
      <c r="I182" s="314"/>
      <c r="J182" s="314"/>
      <c r="K182" s="314"/>
      <c r="L182" s="314"/>
      <c r="M182" s="314"/>
      <c r="N182" s="101"/>
      <c r="O182" s="102"/>
      <c r="P182" s="102"/>
    </row>
    <row r="183" spans="1:16" ht="15">
      <c r="A183" s="101"/>
      <c r="B183" s="103"/>
      <c r="C183" s="104"/>
      <c r="D183" s="104"/>
      <c r="E183" s="104"/>
      <c r="F183" s="315"/>
      <c r="G183" s="315"/>
      <c r="H183" s="315"/>
      <c r="I183" s="315"/>
      <c r="J183" s="103"/>
      <c r="K183" s="104"/>
      <c r="L183" s="104"/>
      <c r="M183" s="104"/>
      <c r="N183" s="101"/>
      <c r="O183" s="102"/>
      <c r="P183" s="102"/>
    </row>
    <row r="184" spans="1:16" ht="15">
      <c r="A184" s="101"/>
      <c r="B184" s="101"/>
      <c r="C184" s="101"/>
      <c r="D184" s="101"/>
      <c r="E184" s="101"/>
      <c r="F184" s="101"/>
      <c r="G184" s="101"/>
      <c r="H184" s="101"/>
      <c r="I184" s="101"/>
      <c r="J184" s="101"/>
      <c r="K184" s="101"/>
      <c r="L184" s="101"/>
      <c r="M184" s="105"/>
      <c r="N184" s="101"/>
      <c r="O184" s="102"/>
      <c r="P184" s="102"/>
    </row>
    <row r="185" spans="1:16" ht="15">
      <c r="A185" s="101"/>
      <c r="B185" s="314"/>
      <c r="C185" s="314"/>
      <c r="D185" s="314"/>
      <c r="E185" s="314"/>
      <c r="F185" s="314"/>
      <c r="G185" s="314"/>
      <c r="H185" s="314"/>
      <c r="I185" s="314"/>
      <c r="J185" s="314"/>
      <c r="K185" s="314"/>
      <c r="L185" s="314"/>
      <c r="M185" s="314"/>
      <c r="N185" s="101"/>
      <c r="O185" s="102"/>
      <c r="P185" s="102"/>
    </row>
    <row r="186" spans="1:16" ht="15">
      <c r="A186" s="101"/>
      <c r="B186" s="103"/>
      <c r="C186" s="104"/>
      <c r="D186" s="104"/>
      <c r="E186" s="104"/>
      <c r="F186" s="315"/>
      <c r="G186" s="315"/>
      <c r="H186" s="315"/>
      <c r="I186" s="315"/>
      <c r="J186" s="103"/>
      <c r="K186" s="104"/>
      <c r="L186" s="104"/>
      <c r="M186" s="104"/>
      <c r="N186" s="101"/>
      <c r="O186" s="102"/>
      <c r="P186" s="102"/>
    </row>
    <row r="187" spans="1:16" ht="15">
      <c r="A187" s="101"/>
      <c r="B187" s="315"/>
      <c r="C187" s="315"/>
      <c r="D187" s="315"/>
      <c r="E187" s="315"/>
      <c r="F187" s="315"/>
      <c r="G187" s="315"/>
      <c r="H187" s="315"/>
      <c r="I187" s="315"/>
      <c r="J187" s="315"/>
      <c r="K187" s="315"/>
      <c r="L187" s="315"/>
      <c r="M187" s="315"/>
      <c r="N187" s="101"/>
      <c r="O187" s="102"/>
      <c r="P187" s="102"/>
    </row>
    <row r="188" spans="1:16" ht="15">
      <c r="A188" s="101"/>
      <c r="B188" s="316"/>
      <c r="C188" s="316"/>
      <c r="D188" s="316"/>
      <c r="E188" s="316"/>
      <c r="F188" s="106"/>
      <c r="G188" s="106"/>
      <c r="H188" s="106"/>
      <c r="I188" s="105"/>
      <c r="J188" s="316"/>
      <c r="K188" s="316"/>
      <c r="L188" s="316"/>
      <c r="M188" s="316"/>
      <c r="N188" s="101"/>
      <c r="O188" s="102"/>
      <c r="P188" s="102"/>
    </row>
    <row r="189" spans="1:16" ht="15">
      <c r="A189" s="101"/>
      <c r="B189" s="316"/>
      <c r="C189" s="316"/>
      <c r="D189" s="316"/>
      <c r="E189" s="316"/>
      <c r="F189" s="106"/>
      <c r="G189" s="106"/>
      <c r="H189" s="106"/>
      <c r="I189" s="105"/>
      <c r="J189" s="316"/>
      <c r="K189" s="316"/>
      <c r="L189" s="316"/>
      <c r="M189" s="316"/>
      <c r="N189" s="101"/>
      <c r="O189" s="102"/>
      <c r="P189" s="102"/>
    </row>
    <row r="190" spans="1:16" ht="15">
      <c r="A190" s="101"/>
      <c r="B190" s="316"/>
      <c r="C190" s="316"/>
      <c r="D190" s="316"/>
      <c r="E190" s="316"/>
      <c r="F190" s="106"/>
      <c r="G190" s="106"/>
      <c r="H190" s="106"/>
      <c r="I190" s="105"/>
      <c r="J190" s="316"/>
      <c r="K190" s="316"/>
      <c r="L190" s="316"/>
      <c r="M190" s="316"/>
      <c r="N190" s="101"/>
      <c r="O190" s="102"/>
      <c r="P190" s="102"/>
    </row>
    <row r="191" spans="1:16" ht="15">
      <c r="A191" s="101"/>
      <c r="B191" s="316"/>
      <c r="C191" s="316"/>
      <c r="D191" s="316"/>
      <c r="E191" s="316"/>
      <c r="F191" s="106"/>
      <c r="G191" s="106"/>
      <c r="H191" s="106"/>
      <c r="I191" s="105"/>
      <c r="J191" s="316"/>
      <c r="K191" s="316"/>
      <c r="L191" s="316"/>
      <c r="M191" s="316"/>
      <c r="N191" s="101"/>
      <c r="O191" s="102"/>
      <c r="P191" s="102"/>
    </row>
    <row r="192" spans="1:16" ht="15">
      <c r="A192" s="101"/>
      <c r="B192" s="107"/>
      <c r="C192" s="107"/>
      <c r="D192" s="107"/>
      <c r="E192" s="107"/>
      <c r="F192" s="107"/>
      <c r="G192" s="107"/>
      <c r="H192" s="107"/>
      <c r="I192" s="107"/>
      <c r="J192" s="107"/>
      <c r="K192" s="107"/>
      <c r="L192" s="107"/>
      <c r="M192" s="107"/>
      <c r="N192" s="101"/>
      <c r="O192" s="102"/>
      <c r="P192" s="102"/>
    </row>
    <row r="193" spans="1:16" ht="15">
      <c r="A193" s="101"/>
      <c r="B193" s="315"/>
      <c r="C193" s="315"/>
      <c r="D193" s="315"/>
      <c r="E193" s="315"/>
      <c r="F193" s="315"/>
      <c r="G193" s="315"/>
      <c r="H193" s="315"/>
      <c r="I193" s="315"/>
      <c r="J193" s="315"/>
      <c r="K193" s="315"/>
      <c r="L193" s="315"/>
      <c r="M193" s="315"/>
      <c r="N193" s="101"/>
      <c r="O193" s="102"/>
      <c r="P193" s="102"/>
    </row>
    <row r="194" spans="1:16" ht="14.4" customHeight="1">
      <c r="A194" s="101"/>
      <c r="B194" s="317"/>
      <c r="C194" s="317"/>
      <c r="D194" s="317"/>
      <c r="E194" s="317"/>
      <c r="F194" s="317"/>
      <c r="G194" s="317"/>
      <c r="H194" s="317"/>
      <c r="I194" s="317"/>
      <c r="J194" s="317"/>
      <c r="K194" s="317"/>
      <c r="L194" s="317"/>
      <c r="M194" s="317"/>
      <c r="N194" s="101"/>
      <c r="O194" s="102"/>
      <c r="P194" s="102"/>
    </row>
    <row r="195" spans="1:16" ht="15">
      <c r="A195" s="101"/>
      <c r="B195" s="108"/>
      <c r="C195" s="108"/>
      <c r="D195" s="108"/>
      <c r="E195" s="108"/>
      <c r="F195" s="108"/>
      <c r="G195" s="108"/>
      <c r="H195" s="108"/>
      <c r="I195" s="108"/>
      <c r="J195" s="108"/>
      <c r="K195" s="108"/>
      <c r="L195" s="108"/>
      <c r="M195" s="108"/>
      <c r="N195" s="108"/>
      <c r="O195" s="102"/>
      <c r="P195" s="102"/>
    </row>
    <row r="196" spans="1:16" ht="15">
      <c r="A196" s="108"/>
      <c r="B196" s="102"/>
      <c r="C196" s="102"/>
      <c r="D196" s="102"/>
      <c r="E196" s="102"/>
      <c r="F196" s="102"/>
      <c r="G196" s="102"/>
      <c r="H196" s="102"/>
      <c r="I196" s="102"/>
      <c r="J196" s="102"/>
      <c r="K196" s="102"/>
      <c r="L196" s="102"/>
      <c r="M196" s="102"/>
      <c r="N196" s="102"/>
      <c r="O196" s="102"/>
      <c r="P196" s="102"/>
    </row>
    <row r="197" spans="1:16" ht="15">
      <c r="A197" s="109"/>
      <c r="B197" s="102"/>
      <c r="C197" s="102"/>
      <c r="D197" s="102"/>
      <c r="E197" s="102"/>
      <c r="F197" s="102"/>
      <c r="G197" s="102"/>
      <c r="H197" s="102"/>
      <c r="I197" s="102"/>
      <c r="J197" s="102"/>
      <c r="K197" s="102"/>
      <c r="L197" s="102"/>
      <c r="M197" s="102"/>
      <c r="N197" s="102"/>
      <c r="O197" s="102"/>
      <c r="P197" s="102"/>
    </row>
    <row r="198" spans="1:16" ht="15">
      <c r="A198" s="109"/>
      <c r="B198" s="102"/>
      <c r="C198" s="102"/>
      <c r="D198" s="102"/>
      <c r="E198" s="102"/>
      <c r="F198" s="102"/>
      <c r="G198" s="102"/>
      <c r="H198" s="102"/>
      <c r="I198" s="102"/>
      <c r="J198" s="102"/>
      <c r="K198" s="102"/>
      <c r="L198" s="102"/>
      <c r="M198" s="102"/>
      <c r="N198" s="102"/>
      <c r="O198" s="102"/>
      <c r="P198" s="102"/>
    </row>
    <row r="199" spans="1:16" ht="15">
      <c r="A199" s="109"/>
      <c r="B199" s="102"/>
      <c r="C199" s="102"/>
      <c r="D199" s="102"/>
      <c r="E199" s="102"/>
      <c r="F199" s="102"/>
      <c r="G199" s="102"/>
      <c r="H199" s="102"/>
      <c r="I199" s="102"/>
      <c r="J199" s="102"/>
      <c r="K199" s="102"/>
      <c r="L199" s="102"/>
      <c r="M199" s="102"/>
      <c r="N199" s="102"/>
      <c r="O199" s="102"/>
      <c r="P199" s="102"/>
    </row>
  </sheetData>
  <sheetProtection algorithmName="SHA-512" hashValue="w98A5xLMvG+aVF1oSB7upCCwJzJjvaeYUpMlQmYv/5e+zYFjUqvaoZ4wZkoJpsSKDAit3ebIApnohU0ftgLP3A==" saltValue="0m7asLmx/nR/YjV1LaAQ5w==" spinCount="100000" sheet="1" selectLockedCells="1"/>
  <protectedRanges>
    <protectedRange sqref="C18:C19" name="Ajouts"/>
    <protectedRange sqref="C9 C12:C13 C57:C64 E68 E174:E176 C171 C22:C23 C97 E170 B170 B173:B175 A175 C70:C93 E144:E166 F51 D144:D154 C101 D156:D165 C47:C50 C107:C122 H94:H106 C143:C166 C103 C99:D99 B100:B102 C125:C127 C5 C32 C25:C30 C35:C39 C41:C45 C17:C19 C137" name="SaisieUser"/>
    <protectedRange sqref="C131:C134" name="SaisieUser_1"/>
    <protectedRange sqref="C123" name="SaisieUser_2"/>
    <protectedRange sqref="C124" name="SaisieUser_2_1"/>
    <protectedRange sqref="C16" name="SaisieUser_3"/>
  </protectedRanges>
  <mergeCells count="17">
    <mergeCell ref="B187:M187"/>
    <mergeCell ref="B188:E191"/>
    <mergeCell ref="J188:M191"/>
    <mergeCell ref="B193:M193"/>
    <mergeCell ref="B194:M194"/>
    <mergeCell ref="B181:M181"/>
    <mergeCell ref="B182:M182"/>
    <mergeCell ref="F183:I183"/>
    <mergeCell ref="B185:M185"/>
    <mergeCell ref="F186:I186"/>
    <mergeCell ref="A142:A143"/>
    <mergeCell ref="C173:C176"/>
    <mergeCell ref="C3:E3"/>
    <mergeCell ref="C2:E2"/>
    <mergeCell ref="C4:E4"/>
    <mergeCell ref="C68:E68"/>
    <mergeCell ref="C172:F172"/>
  </mergeCells>
  <dataValidations count="11">
    <dataValidation type="list" allowBlank="1" showInputMessage="1" showErrorMessage="1" error="Valeur numérique entière uniquement, non nulle." sqref="C18">
      <formula1>$D$18:$D$19</formula1>
    </dataValidation>
    <dataValidation type="list" allowBlank="1" showInputMessage="1" showErrorMessage="1" sqref="F27:F32 C128:C129 F72:F84 F46 J94:J102 C121 C11 F23 F36 E87:E94 F39:F41 C95:C96">
      <formula1>Oui</formula1>
    </dataValidation>
    <dataValidation type="whole" allowBlank="1" showInputMessage="1" showErrorMessage="1" sqref="C62">
      <formula1>0</formula1>
      <formula2>100000000</formula2>
    </dataValidation>
    <dataValidation type="list" allowBlank="1" showInputMessage="1" showErrorMessage="1" sqref="E7">
      <formula1>aide</formula1>
    </dataValidation>
    <dataValidation type="list" allowBlank="1" showInputMessage="1" showErrorMessage="1" sqref="D23 D72:D84 D36 D39:D41 D45:D46 D27:D32">
      <formula1>$E$16:$E$19</formula1>
    </dataValidation>
    <dataValidation showInputMessage="1" showErrorMessage="1" sqref="C173:C176"/>
    <dataValidation type="list" allowBlank="1" showInputMessage="1" showErrorMessage="1" sqref="C167">
      <formula1>"Oui, Non "</formula1>
    </dataValidation>
    <dataValidation type="list" allowBlank="1" showInputMessage="1" showErrorMessage="1" sqref="C123">
      <formula1>"Avis favorable, Avis défavorable, Ajournement "</formula1>
    </dataValidation>
    <dataValidation type="textLength" operator="lessThanOrEqual" allowBlank="1" showInputMessage="1" showErrorMessage="1" errorTitle="Texte trop long " error="Le texte doit faire moins de 800 caractères." sqref="C68:E68">
      <formula1>1000</formula1>
    </dataValidation>
    <dataValidation type="whole" allowBlank="1" showInputMessage="1" showErrorMessage="1" errorTitle="Mauvais format" error="Merci de saisir la données en minutes _x000a_(exemple : 120')_x000a_" sqref="C16">
      <formula1>60</formula1>
      <formula2>999</formula2>
    </dataValidation>
    <dataValidation type="whole" allowBlank="1" showInputMessage="1" showErrorMessage="1" sqref="E143:E154 E158:E165">
      <formula1>0</formula1>
      <formula2>99999</formula2>
    </dataValidation>
  </dataValidations>
  <printOptions horizontalCentered="1" verticalCentered="1"/>
  <pageMargins left="0.23622047244094488" right="0.23622047244094488" top="0" bottom="0.7480314960629921" header="0" footer="0.31496062992125984"/>
  <pageSetup fitToHeight="0" fitToWidth="1" horizontalDpi="600" verticalDpi="600" orientation="portrait" paperSize="9" scale="59" r:id="rId2"/>
  <headerFooter>
    <oddFooter>&amp;C&amp;P/&amp;N&amp;R&amp;D&amp;T</oddFooter>
  </headerFooter>
  <rowBreaks count="3" manualBreakCount="3">
    <brk id="57" max="16383" man="1"/>
    <brk id="105" max="16383" man="1"/>
    <brk id="166" max="16383" man="1"/>
  </rowBreaks>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799847602844"/>
    <pageSetUpPr fitToPage="1"/>
  </sheetPr>
  <dimension ref="A1:J138"/>
  <sheetViews>
    <sheetView showGridLines="0" view="pageLayout" zoomScale="51" zoomScaleSheetLayoutView="100" zoomScalePageLayoutView="51" workbookViewId="0" topLeftCell="A1">
      <selection activeCell="W5" sqref="W5"/>
    </sheetView>
  </sheetViews>
  <sheetFormatPr defaultColWidth="11.421875" defaultRowHeight="15"/>
  <cols>
    <col min="1" max="1" width="10.421875" style="139" customWidth="1"/>
    <col min="2" max="2" width="15.421875" style="139" customWidth="1"/>
    <col min="3" max="3" width="39.140625" style="220" customWidth="1"/>
    <col min="4" max="4" width="18.8515625" style="220" customWidth="1"/>
    <col min="5" max="5" width="18.8515625" style="221" customWidth="1"/>
    <col min="6" max="6" width="18.8515625" style="222" customWidth="1"/>
    <col min="7" max="7" width="25.00390625" style="218" customWidth="1"/>
    <col min="8" max="8" width="12.7109375" style="139" customWidth="1"/>
    <col min="9" max="9" width="17.57421875" style="139" customWidth="1"/>
    <col min="10" max="16384" width="11.421875" style="139" customWidth="1"/>
  </cols>
  <sheetData>
    <row r="1" spans="1:9" ht="30.6" customHeight="1">
      <c r="A1" s="354"/>
      <c r="B1" s="355"/>
      <c r="C1" s="356"/>
      <c r="D1" s="357"/>
      <c r="E1" s="357"/>
      <c r="F1" s="357"/>
      <c r="G1" s="357"/>
      <c r="H1" s="358"/>
      <c r="I1" s="391"/>
    </row>
    <row r="2" spans="1:9" ht="54" customHeight="1">
      <c r="A2" s="359"/>
      <c r="B2" s="360"/>
      <c r="C2" s="361"/>
      <c r="D2" s="360"/>
      <c r="E2" s="360"/>
      <c r="F2" s="360"/>
      <c r="G2" s="362"/>
      <c r="H2" s="362"/>
      <c r="I2" s="392"/>
    </row>
    <row r="3" spans="1:9" ht="15" customHeight="1">
      <c r="A3" s="363" t="s">
        <v>281</v>
      </c>
      <c r="B3" s="364"/>
      <c r="C3" s="365"/>
      <c r="D3" s="366"/>
      <c r="E3" s="366"/>
      <c r="F3" s="367"/>
      <c r="G3" s="362"/>
      <c r="H3" s="362"/>
      <c r="I3" s="392"/>
    </row>
    <row r="4" spans="1:9" s="140" customFormat="1" ht="25.5" customHeight="1">
      <c r="A4" s="368"/>
      <c r="B4" s="369" t="s">
        <v>353</v>
      </c>
      <c r="C4" s="369"/>
      <c r="D4" s="369"/>
      <c r="E4" s="369"/>
      <c r="F4" s="369"/>
      <c r="G4" s="369"/>
      <c r="H4" s="369"/>
      <c r="I4" s="393"/>
    </row>
    <row r="5" spans="1:9" s="141" customFormat="1" ht="12.6" customHeight="1">
      <c r="A5" s="370"/>
      <c r="B5" s="371"/>
      <c r="C5" s="371"/>
      <c r="D5" s="371"/>
      <c r="E5" s="371"/>
      <c r="F5" s="371"/>
      <c r="G5" s="371"/>
      <c r="H5" s="371"/>
      <c r="I5" s="394"/>
    </row>
    <row r="6" spans="1:9" s="141" customFormat="1" ht="29.4" customHeight="1">
      <c r="A6" s="372" t="s">
        <v>343</v>
      </c>
      <c r="B6" s="373"/>
      <c r="C6" s="374"/>
      <c r="D6" s="374"/>
      <c r="E6" s="374"/>
      <c r="F6" s="375"/>
      <c r="G6" s="376" t="s">
        <v>355</v>
      </c>
      <c r="H6" s="375"/>
      <c r="I6" s="395"/>
    </row>
    <row r="7" spans="1:9" s="353" customFormat="1" ht="29.4" customHeight="1">
      <c r="A7" s="350"/>
      <c r="B7" s="350"/>
      <c r="C7" s="351"/>
      <c r="D7" s="351"/>
      <c r="E7" s="351"/>
      <c r="F7" s="352"/>
      <c r="G7" s="352"/>
      <c r="H7" s="352"/>
      <c r="I7" s="350"/>
    </row>
    <row r="8" spans="3:10" s="140" customFormat="1" ht="54.6" customHeight="1">
      <c r="C8" s="377"/>
      <c r="D8" s="378" t="s">
        <v>325</v>
      </c>
      <c r="E8" s="378" t="s">
        <v>326</v>
      </c>
      <c r="F8" s="378" t="s">
        <v>327</v>
      </c>
      <c r="G8" s="379" t="s">
        <v>419</v>
      </c>
      <c r="J8" s="144"/>
    </row>
    <row r="9" spans="1:7" ht="13.8">
      <c r="A9" s="380" t="s">
        <v>159</v>
      </c>
      <c r="B9" s="380"/>
      <c r="C9" s="380"/>
      <c r="D9" s="381">
        <f>SUM(D10:D18)</f>
        <v>0</v>
      </c>
      <c r="E9" s="381">
        <f>SUM(E10:E18)</f>
        <v>0</v>
      </c>
      <c r="F9" s="382">
        <f>SUM(D9:E9)</f>
        <v>0</v>
      </c>
      <c r="G9" s="381">
        <f>SUM(G10:G18)</f>
        <v>0</v>
      </c>
    </row>
    <row r="10" spans="2:7" s="142" customFormat="1" ht="16.95" customHeight="1">
      <c r="B10" s="145" t="s">
        <v>160</v>
      </c>
      <c r="C10" s="146" t="s">
        <v>161</v>
      </c>
      <c r="D10" s="147"/>
      <c r="E10" s="147"/>
      <c r="F10" s="396">
        <f aca="true" t="shared" si="0" ref="F10:F74">SUM(D10:E10)</f>
        <v>0</v>
      </c>
      <c r="G10" s="397"/>
    </row>
    <row r="11" spans="2:7" s="142" customFormat="1" ht="16.95" customHeight="1">
      <c r="B11" s="148" t="s">
        <v>162</v>
      </c>
      <c r="C11" s="149" t="s">
        <v>229</v>
      </c>
      <c r="D11" s="150"/>
      <c r="E11" s="151"/>
      <c r="F11" s="399">
        <f t="shared" si="0"/>
        <v>0</v>
      </c>
      <c r="G11" s="401"/>
    </row>
    <row r="12" spans="2:7" s="142" customFormat="1" ht="16.95" customHeight="1">
      <c r="B12" s="148" t="s">
        <v>163</v>
      </c>
      <c r="C12" s="149" t="s">
        <v>230</v>
      </c>
      <c r="D12" s="150"/>
      <c r="E12" s="151"/>
      <c r="F12" s="400">
        <f t="shared" si="0"/>
        <v>0</v>
      </c>
      <c r="G12" s="401"/>
    </row>
    <row r="13" spans="2:7" s="142" customFormat="1" ht="16.95" customHeight="1">
      <c r="B13" s="148" t="s">
        <v>164</v>
      </c>
      <c r="C13" s="149" t="s">
        <v>165</v>
      </c>
      <c r="D13" s="150"/>
      <c r="E13" s="151"/>
      <c r="F13" s="400">
        <f t="shared" si="0"/>
        <v>0</v>
      </c>
      <c r="G13" s="401"/>
    </row>
    <row r="14" spans="2:7" s="142" customFormat="1" ht="16.95" customHeight="1">
      <c r="B14" s="148" t="s">
        <v>166</v>
      </c>
      <c r="C14" s="149" t="s">
        <v>231</v>
      </c>
      <c r="D14" s="150"/>
      <c r="E14" s="151"/>
      <c r="F14" s="400">
        <f t="shared" si="0"/>
        <v>0</v>
      </c>
      <c r="G14" s="401"/>
    </row>
    <row r="15" spans="2:7" s="142" customFormat="1" ht="16.95" customHeight="1">
      <c r="B15" s="148" t="s">
        <v>167</v>
      </c>
      <c r="C15" s="149" t="s">
        <v>232</v>
      </c>
      <c r="D15" s="150"/>
      <c r="E15" s="151"/>
      <c r="F15" s="400">
        <f t="shared" si="0"/>
        <v>0</v>
      </c>
      <c r="G15" s="401"/>
    </row>
    <row r="16" spans="2:7" s="142" customFormat="1" ht="16.95" customHeight="1">
      <c r="B16" s="148" t="s">
        <v>168</v>
      </c>
      <c r="C16" s="149" t="s">
        <v>169</v>
      </c>
      <c r="D16" s="150"/>
      <c r="E16" s="151"/>
      <c r="F16" s="400">
        <f t="shared" si="0"/>
        <v>0</v>
      </c>
      <c r="G16" s="401"/>
    </row>
    <row r="17" spans="2:7" s="142" customFormat="1" ht="27.6" customHeight="1">
      <c r="B17" s="148" t="s">
        <v>233</v>
      </c>
      <c r="C17" s="149" t="s">
        <v>328</v>
      </c>
      <c r="D17" s="150"/>
      <c r="E17" s="151"/>
      <c r="F17" s="400">
        <f t="shared" si="0"/>
        <v>0</v>
      </c>
      <c r="G17" s="401"/>
    </row>
    <row r="18" spans="2:7" s="142" customFormat="1" ht="16.95" customHeight="1">
      <c r="B18" s="152" t="s">
        <v>170</v>
      </c>
      <c r="C18" s="153" t="s">
        <v>171</v>
      </c>
      <c r="D18" s="154"/>
      <c r="E18" s="155"/>
      <c r="F18" s="398">
        <f t="shared" si="0"/>
        <v>0</v>
      </c>
      <c r="G18" s="397"/>
    </row>
    <row r="19" spans="1:7" s="140" customFormat="1" ht="13.8">
      <c r="A19" s="380" t="s">
        <v>172</v>
      </c>
      <c r="B19" s="380"/>
      <c r="C19" s="380"/>
      <c r="D19" s="383">
        <f>SUM(D20:D44)</f>
        <v>0</v>
      </c>
      <c r="E19" s="381">
        <f>SUM(E20:E44)</f>
        <v>0</v>
      </c>
      <c r="F19" s="382">
        <f>SUM(D19:E19)</f>
        <v>0</v>
      </c>
      <c r="G19" s="381">
        <f>SUM(G20:G44)</f>
        <v>0</v>
      </c>
    </row>
    <row r="20" spans="2:7" s="142" customFormat="1" ht="19.95" customHeight="1">
      <c r="B20" s="145" t="s">
        <v>173</v>
      </c>
      <c r="C20" s="146" t="s">
        <v>174</v>
      </c>
      <c r="D20" s="156"/>
      <c r="E20" s="147"/>
      <c r="F20" s="398">
        <f t="shared" si="0"/>
        <v>0</v>
      </c>
      <c r="G20" s="397"/>
    </row>
    <row r="21" spans="2:7" s="142" customFormat="1" ht="19.95" customHeight="1">
      <c r="B21" s="157" t="s">
        <v>175</v>
      </c>
      <c r="C21" s="149" t="s">
        <v>234</v>
      </c>
      <c r="D21" s="150"/>
      <c r="E21" s="151"/>
      <c r="F21" s="400">
        <f t="shared" si="0"/>
        <v>0</v>
      </c>
      <c r="G21" s="401"/>
    </row>
    <row r="22" spans="2:7" s="142" customFormat="1" ht="19.95" customHeight="1">
      <c r="B22" s="158" t="s">
        <v>235</v>
      </c>
      <c r="C22" s="159" t="s">
        <v>79</v>
      </c>
      <c r="D22" s="160"/>
      <c r="E22" s="151"/>
      <c r="F22" s="400">
        <f t="shared" si="0"/>
        <v>0</v>
      </c>
      <c r="G22" s="401"/>
    </row>
    <row r="23" spans="2:7" s="142" customFormat="1" ht="19.95" customHeight="1">
      <c r="B23" s="161" t="s">
        <v>236</v>
      </c>
      <c r="C23" s="162" t="s">
        <v>237</v>
      </c>
      <c r="D23" s="163"/>
      <c r="E23" s="151"/>
      <c r="F23" s="400">
        <f t="shared" si="0"/>
        <v>0</v>
      </c>
      <c r="G23" s="401"/>
    </row>
    <row r="24" spans="2:7" s="142" customFormat="1" ht="19.95" customHeight="1">
      <c r="B24" s="164">
        <v>232</v>
      </c>
      <c r="C24" s="159" t="s">
        <v>238</v>
      </c>
      <c r="D24" s="160"/>
      <c r="E24" s="151"/>
      <c r="F24" s="400">
        <f t="shared" si="0"/>
        <v>0</v>
      </c>
      <c r="G24" s="401"/>
    </row>
    <row r="25" spans="1:7" s="142" customFormat="1" ht="19.95" customHeight="1">
      <c r="A25" s="165" t="s">
        <v>329</v>
      </c>
      <c r="B25" s="164">
        <v>233</v>
      </c>
      <c r="C25" s="159" t="s">
        <v>239</v>
      </c>
      <c r="D25" s="160"/>
      <c r="E25" s="151"/>
      <c r="F25" s="400">
        <f t="shared" si="0"/>
        <v>0</v>
      </c>
      <c r="G25" s="401"/>
    </row>
    <row r="26" spans="1:7" s="142" customFormat="1" ht="19.95" customHeight="1">
      <c r="A26" s="166"/>
      <c r="B26" s="167">
        <v>234</v>
      </c>
      <c r="C26" s="159" t="s">
        <v>240</v>
      </c>
      <c r="D26" s="160"/>
      <c r="E26" s="151"/>
      <c r="F26" s="400">
        <f>SUM(D26:E26)</f>
        <v>0</v>
      </c>
      <c r="G26" s="401"/>
    </row>
    <row r="27" spans="1:7" s="142" customFormat="1" ht="19.95" customHeight="1">
      <c r="A27" s="223" t="s">
        <v>177</v>
      </c>
      <c r="B27" s="168">
        <v>235</v>
      </c>
      <c r="C27" s="159" t="s">
        <v>241</v>
      </c>
      <c r="D27" s="160"/>
      <c r="E27" s="151"/>
      <c r="F27" s="400">
        <f t="shared" si="0"/>
        <v>0</v>
      </c>
      <c r="G27" s="401"/>
    </row>
    <row r="28" spans="1:7" s="142" customFormat="1" ht="19.95" customHeight="1">
      <c r="A28" s="166"/>
      <c r="B28" s="169"/>
      <c r="C28" s="159" t="s">
        <v>242</v>
      </c>
      <c r="D28" s="160"/>
      <c r="E28" s="151"/>
      <c r="F28" s="400">
        <f t="shared" si="0"/>
        <v>0</v>
      </c>
      <c r="G28" s="401"/>
    </row>
    <row r="29" spans="1:7" s="142" customFormat="1" ht="19.95" customHeight="1">
      <c r="A29" s="165" t="s">
        <v>330</v>
      </c>
      <c r="B29" s="170">
        <v>236</v>
      </c>
      <c r="C29" s="159" t="s">
        <v>243</v>
      </c>
      <c r="D29" s="160"/>
      <c r="E29" s="151"/>
      <c r="F29" s="400">
        <f t="shared" si="0"/>
        <v>0</v>
      </c>
      <c r="G29" s="401"/>
    </row>
    <row r="30" spans="2:7" s="142" customFormat="1" ht="19.95" customHeight="1">
      <c r="B30" s="158">
        <v>237</v>
      </c>
      <c r="C30" s="159" t="s">
        <v>244</v>
      </c>
      <c r="D30" s="160"/>
      <c r="E30" s="151"/>
      <c r="F30" s="400">
        <f t="shared" si="0"/>
        <v>0</v>
      </c>
      <c r="G30" s="401"/>
    </row>
    <row r="31" spans="2:7" s="142" customFormat="1" ht="19.95" customHeight="1">
      <c r="B31" s="161"/>
      <c r="C31" s="159" t="s">
        <v>245</v>
      </c>
      <c r="D31" s="160"/>
      <c r="E31" s="151"/>
      <c r="F31" s="400">
        <f t="shared" si="0"/>
        <v>0</v>
      </c>
      <c r="G31" s="401"/>
    </row>
    <row r="32" spans="2:7" s="142" customFormat="1" ht="19.95" customHeight="1">
      <c r="B32" s="171">
        <v>238</v>
      </c>
      <c r="C32" s="159" t="s">
        <v>246</v>
      </c>
      <c r="D32" s="160"/>
      <c r="E32" s="151"/>
      <c r="F32" s="400">
        <f t="shared" si="0"/>
        <v>0</v>
      </c>
      <c r="G32" s="401"/>
    </row>
    <row r="33" spans="2:7" s="142" customFormat="1" ht="19.95" customHeight="1">
      <c r="B33" s="171"/>
      <c r="C33" s="159" t="s">
        <v>81</v>
      </c>
      <c r="D33" s="160"/>
      <c r="E33" s="151"/>
      <c r="F33" s="400">
        <f t="shared" si="0"/>
        <v>0</v>
      </c>
      <c r="G33" s="401"/>
    </row>
    <row r="34" spans="2:7" s="142" customFormat="1" ht="19.95" customHeight="1">
      <c r="B34" s="169"/>
      <c r="C34" s="159" t="s">
        <v>247</v>
      </c>
      <c r="D34" s="160"/>
      <c r="E34" s="151"/>
      <c r="F34" s="400">
        <f t="shared" si="0"/>
        <v>0</v>
      </c>
      <c r="G34" s="401"/>
    </row>
    <row r="35" spans="2:7" s="142" customFormat="1" ht="19.95" customHeight="1">
      <c r="B35" s="164">
        <v>239</v>
      </c>
      <c r="C35" s="159" t="s">
        <v>248</v>
      </c>
      <c r="D35" s="160"/>
      <c r="E35" s="151"/>
      <c r="F35" s="400">
        <f t="shared" si="0"/>
        <v>0</v>
      </c>
      <c r="G35" s="401"/>
    </row>
    <row r="36" spans="2:7" s="142" customFormat="1" ht="19.95" customHeight="1">
      <c r="B36" s="152" t="s">
        <v>249</v>
      </c>
      <c r="C36" s="159" t="s">
        <v>80</v>
      </c>
      <c r="D36" s="160"/>
      <c r="E36" s="151"/>
      <c r="F36" s="400">
        <f t="shared" si="0"/>
        <v>0</v>
      </c>
      <c r="G36" s="401"/>
    </row>
    <row r="37" spans="2:7" s="142" customFormat="1" ht="19.95" customHeight="1">
      <c r="B37" s="172" t="s">
        <v>250</v>
      </c>
      <c r="C37" s="159" t="s">
        <v>251</v>
      </c>
      <c r="D37" s="160"/>
      <c r="E37" s="151"/>
      <c r="F37" s="400">
        <f t="shared" si="0"/>
        <v>0</v>
      </c>
      <c r="G37" s="401"/>
    </row>
    <row r="38" spans="2:7" s="142" customFormat="1" ht="19.95" customHeight="1">
      <c r="B38" s="145"/>
      <c r="C38" s="159" t="s">
        <v>252</v>
      </c>
      <c r="D38" s="160"/>
      <c r="E38" s="151"/>
      <c r="F38" s="400">
        <f t="shared" si="0"/>
        <v>0</v>
      </c>
      <c r="G38" s="401"/>
    </row>
    <row r="39" spans="2:7" s="142" customFormat="1" ht="19.95" customHeight="1">
      <c r="B39" s="148" t="s">
        <v>178</v>
      </c>
      <c r="C39" s="149" t="s">
        <v>253</v>
      </c>
      <c r="D39" s="150"/>
      <c r="E39" s="151"/>
      <c r="F39" s="400">
        <f t="shared" si="0"/>
        <v>0</v>
      </c>
      <c r="G39" s="401"/>
    </row>
    <row r="40" spans="2:7" s="142" customFormat="1" ht="19.95" customHeight="1">
      <c r="B40" s="152" t="s">
        <v>254</v>
      </c>
      <c r="C40" s="159" t="s">
        <v>255</v>
      </c>
      <c r="D40" s="160"/>
      <c r="E40" s="151"/>
      <c r="F40" s="400">
        <f t="shared" si="0"/>
        <v>0</v>
      </c>
      <c r="G40" s="401"/>
    </row>
    <row r="41" spans="2:7" s="142" customFormat="1" ht="19.95" customHeight="1">
      <c r="B41" s="145" t="s">
        <v>256</v>
      </c>
      <c r="C41" s="159" t="s">
        <v>237</v>
      </c>
      <c r="D41" s="160"/>
      <c r="E41" s="151"/>
      <c r="F41" s="400">
        <f t="shared" si="0"/>
        <v>0</v>
      </c>
      <c r="G41" s="401"/>
    </row>
    <row r="42" spans="2:7" s="142" customFormat="1" ht="19.95" customHeight="1">
      <c r="B42" s="148" t="s">
        <v>179</v>
      </c>
      <c r="C42" s="149" t="s">
        <v>257</v>
      </c>
      <c r="D42" s="150"/>
      <c r="E42" s="151"/>
      <c r="F42" s="400">
        <f t="shared" si="0"/>
        <v>0</v>
      </c>
      <c r="G42" s="401"/>
    </row>
    <row r="43" spans="2:7" s="173" customFormat="1" ht="19.95" customHeight="1">
      <c r="B43" s="174" t="s">
        <v>180</v>
      </c>
      <c r="C43" s="175" t="s">
        <v>258</v>
      </c>
      <c r="D43" s="176"/>
      <c r="E43" s="150"/>
      <c r="F43" s="400">
        <f t="shared" si="0"/>
        <v>0</v>
      </c>
      <c r="G43" s="401"/>
    </row>
    <row r="44" spans="2:7" s="142" customFormat="1" ht="19.95" customHeight="1">
      <c r="B44" s="152" t="s">
        <v>181</v>
      </c>
      <c r="C44" s="177" t="s">
        <v>259</v>
      </c>
      <c r="D44" s="178"/>
      <c r="E44" s="155"/>
      <c r="F44" s="398">
        <f t="shared" si="0"/>
        <v>0</v>
      </c>
      <c r="G44" s="397"/>
    </row>
    <row r="45" spans="1:7" ht="13.8">
      <c r="A45" s="380" t="s">
        <v>260</v>
      </c>
      <c r="B45" s="380"/>
      <c r="C45" s="380"/>
      <c r="D45" s="384">
        <f>SUM(D46:D54)</f>
        <v>0</v>
      </c>
      <c r="E45" s="381">
        <f>SUM(E46:E54)</f>
        <v>0</v>
      </c>
      <c r="F45" s="382">
        <f t="shared" si="0"/>
        <v>0</v>
      </c>
      <c r="G45" s="381">
        <f>SUM(G46:G54)</f>
        <v>0</v>
      </c>
    </row>
    <row r="46" spans="2:7" s="142" customFormat="1" ht="17.4" customHeight="1">
      <c r="B46" s="179" t="s">
        <v>261</v>
      </c>
      <c r="C46" s="146" t="s">
        <v>262</v>
      </c>
      <c r="D46" s="156"/>
      <c r="E46" s="147"/>
      <c r="F46" s="398">
        <f t="shared" si="0"/>
        <v>0</v>
      </c>
      <c r="G46" s="397"/>
    </row>
    <row r="47" spans="2:7" s="142" customFormat="1" ht="17.4" customHeight="1">
      <c r="B47" s="180" t="s">
        <v>263</v>
      </c>
      <c r="C47" s="181" t="s">
        <v>331</v>
      </c>
      <c r="D47" s="160"/>
      <c r="E47" s="151"/>
      <c r="F47" s="400">
        <f t="shared" si="0"/>
        <v>0</v>
      </c>
      <c r="G47" s="401"/>
    </row>
    <row r="48" spans="2:7" s="142" customFormat="1" ht="17.4" customHeight="1">
      <c r="B48" s="182" t="s">
        <v>264</v>
      </c>
      <c r="C48" s="149" t="s">
        <v>262</v>
      </c>
      <c r="D48" s="150"/>
      <c r="E48" s="151"/>
      <c r="F48" s="400">
        <f t="shared" si="0"/>
        <v>0</v>
      </c>
      <c r="G48" s="401"/>
    </row>
    <row r="49" spans="2:7" s="142" customFormat="1" ht="17.4" customHeight="1">
      <c r="B49" s="180" t="s">
        <v>265</v>
      </c>
      <c r="C49" s="149" t="s">
        <v>331</v>
      </c>
      <c r="D49" s="150"/>
      <c r="E49" s="151"/>
      <c r="F49" s="400">
        <f t="shared" si="0"/>
        <v>0</v>
      </c>
      <c r="G49" s="401"/>
    </row>
    <row r="50" spans="2:7" s="142" customFormat="1" ht="38.4" customHeight="1">
      <c r="B50" s="157" t="s">
        <v>266</v>
      </c>
      <c r="C50" s="149" t="s">
        <v>267</v>
      </c>
      <c r="D50" s="150"/>
      <c r="E50" s="151"/>
      <c r="F50" s="400">
        <f t="shared" si="0"/>
        <v>0</v>
      </c>
      <c r="G50" s="401"/>
    </row>
    <row r="51" spans="2:7" s="142" customFormat="1" ht="17.4" customHeight="1">
      <c r="B51" s="148" t="s">
        <v>182</v>
      </c>
      <c r="C51" s="149" t="s">
        <v>183</v>
      </c>
      <c r="D51" s="150"/>
      <c r="E51" s="151"/>
      <c r="F51" s="400">
        <f t="shared" si="0"/>
        <v>0</v>
      </c>
      <c r="G51" s="401"/>
    </row>
    <row r="52" spans="2:7" s="142" customFormat="1" ht="17.4" customHeight="1">
      <c r="B52" s="148" t="s">
        <v>184</v>
      </c>
      <c r="C52" s="149" t="s">
        <v>268</v>
      </c>
      <c r="D52" s="150"/>
      <c r="E52" s="151"/>
      <c r="F52" s="400">
        <f t="shared" si="0"/>
        <v>0</v>
      </c>
      <c r="G52" s="401"/>
    </row>
    <row r="53" spans="2:7" s="142" customFormat="1" ht="17.4" customHeight="1">
      <c r="B53" s="148" t="s">
        <v>269</v>
      </c>
      <c r="C53" s="149" t="s">
        <v>270</v>
      </c>
      <c r="D53" s="150"/>
      <c r="E53" s="151"/>
      <c r="F53" s="400">
        <f t="shared" si="0"/>
        <v>0</v>
      </c>
      <c r="G53" s="401"/>
    </row>
    <row r="54" spans="2:7" s="142" customFormat="1" ht="17.4" customHeight="1">
      <c r="B54" s="152" t="s">
        <v>185</v>
      </c>
      <c r="C54" s="153" t="s">
        <v>186</v>
      </c>
      <c r="D54" s="154"/>
      <c r="E54" s="155"/>
      <c r="F54" s="398">
        <f t="shared" si="0"/>
        <v>0</v>
      </c>
      <c r="G54" s="397"/>
    </row>
    <row r="55" spans="1:7" ht="13.8">
      <c r="A55" s="385" t="s">
        <v>271</v>
      </c>
      <c r="B55" s="385"/>
      <c r="C55" s="385"/>
      <c r="D55" s="386">
        <f>SUM(D56:D62)</f>
        <v>0</v>
      </c>
      <c r="E55" s="387">
        <f>SUM(E56:E62)</f>
        <v>0</v>
      </c>
      <c r="F55" s="388">
        <f t="shared" si="0"/>
        <v>0</v>
      </c>
      <c r="G55" s="387">
        <f>SUM(G56:G62)</f>
        <v>0</v>
      </c>
    </row>
    <row r="56" spans="2:7" s="142" customFormat="1" ht="21.6" customHeight="1">
      <c r="B56" s="145" t="s">
        <v>187</v>
      </c>
      <c r="C56" s="146" t="s">
        <v>188</v>
      </c>
      <c r="D56" s="156"/>
      <c r="E56" s="147"/>
      <c r="F56" s="398">
        <f t="shared" si="0"/>
        <v>0</v>
      </c>
      <c r="G56" s="397"/>
    </row>
    <row r="57" spans="2:7" s="142" customFormat="1" ht="21.6" customHeight="1">
      <c r="B57" s="148" t="s">
        <v>189</v>
      </c>
      <c r="C57" s="149" t="s">
        <v>174</v>
      </c>
      <c r="D57" s="150"/>
      <c r="E57" s="151"/>
      <c r="F57" s="400">
        <f t="shared" si="0"/>
        <v>0</v>
      </c>
      <c r="G57" s="401"/>
    </row>
    <row r="58" spans="2:7" s="142" customFormat="1" ht="21.6" customHeight="1">
      <c r="B58" s="148" t="s">
        <v>190</v>
      </c>
      <c r="C58" s="149" t="s">
        <v>176</v>
      </c>
      <c r="D58" s="150"/>
      <c r="E58" s="151"/>
      <c r="F58" s="400">
        <f t="shared" si="0"/>
        <v>0</v>
      </c>
      <c r="G58" s="401"/>
    </row>
    <row r="59" spans="2:7" s="142" customFormat="1" ht="21.6" customHeight="1">
      <c r="B59" s="148" t="s">
        <v>191</v>
      </c>
      <c r="C59" s="149" t="s">
        <v>272</v>
      </c>
      <c r="D59" s="150"/>
      <c r="E59" s="151"/>
      <c r="F59" s="400">
        <f t="shared" si="0"/>
        <v>0</v>
      </c>
      <c r="G59" s="401"/>
    </row>
    <row r="60" spans="2:7" s="142" customFormat="1" ht="21.6" customHeight="1">
      <c r="B60" s="148" t="s">
        <v>192</v>
      </c>
      <c r="C60" s="149" t="s">
        <v>273</v>
      </c>
      <c r="D60" s="150"/>
      <c r="E60" s="151"/>
      <c r="F60" s="400">
        <f t="shared" si="0"/>
        <v>0</v>
      </c>
      <c r="G60" s="401"/>
    </row>
    <row r="61" spans="2:7" s="142" customFormat="1" ht="21.6" customHeight="1">
      <c r="B61" s="148" t="s">
        <v>274</v>
      </c>
      <c r="C61" s="149" t="s">
        <v>275</v>
      </c>
      <c r="D61" s="150"/>
      <c r="E61" s="151"/>
      <c r="F61" s="400">
        <f t="shared" si="0"/>
        <v>0</v>
      </c>
      <c r="G61" s="401"/>
    </row>
    <row r="62" spans="2:7" s="142" customFormat="1" ht="21.6" customHeight="1">
      <c r="B62" s="172" t="s">
        <v>276</v>
      </c>
      <c r="C62" s="143" t="s">
        <v>277</v>
      </c>
      <c r="D62" s="183"/>
      <c r="E62" s="184"/>
      <c r="F62" s="400">
        <f t="shared" si="0"/>
        <v>0</v>
      </c>
      <c r="G62" s="401"/>
    </row>
    <row r="63" spans="2:7" s="142" customFormat="1" ht="75.6" customHeight="1">
      <c r="B63" s="172"/>
      <c r="C63" s="143"/>
      <c r="D63" s="378" t="s">
        <v>325</v>
      </c>
      <c r="E63" s="378" t="s">
        <v>326</v>
      </c>
      <c r="F63" s="402" t="s">
        <v>327</v>
      </c>
      <c r="G63" s="403" t="s">
        <v>419</v>
      </c>
    </row>
    <row r="64" spans="1:9" ht="13.8">
      <c r="A64" s="380" t="s">
        <v>341</v>
      </c>
      <c r="B64" s="380"/>
      <c r="C64" s="380"/>
      <c r="D64" s="383">
        <f>SUM(D65:D79)</f>
        <v>0</v>
      </c>
      <c r="E64" s="381">
        <f>SUM(E65:E79)</f>
        <v>0</v>
      </c>
      <c r="F64" s="382">
        <f t="shared" si="0"/>
        <v>0</v>
      </c>
      <c r="G64" s="381">
        <f>SUM(G65:G79)</f>
        <v>0</v>
      </c>
      <c r="H64" s="301" t="s">
        <v>340</v>
      </c>
      <c r="I64" s="302"/>
    </row>
    <row r="65" spans="1:9" s="141" customFormat="1" ht="19.95" customHeight="1">
      <c r="A65" s="142"/>
      <c r="B65" s="296"/>
      <c r="C65" s="297" t="s">
        <v>278</v>
      </c>
      <c r="D65" s="156"/>
      <c r="E65" s="147"/>
      <c r="F65" s="398">
        <f t="shared" si="0"/>
        <v>0</v>
      </c>
      <c r="G65" s="397"/>
      <c r="H65" s="318"/>
      <c r="I65" s="319"/>
    </row>
    <row r="66" spans="1:9" s="141" customFormat="1" ht="19.95" customHeight="1">
      <c r="A66" s="142"/>
      <c r="B66" s="172"/>
      <c r="C66" s="190" t="s">
        <v>193</v>
      </c>
      <c r="D66" s="150"/>
      <c r="E66" s="151"/>
      <c r="F66" s="400">
        <f t="shared" si="0"/>
        <v>0</v>
      </c>
      <c r="G66" s="401"/>
      <c r="H66" s="318"/>
      <c r="I66" s="319"/>
    </row>
    <row r="67" spans="1:9" s="141" customFormat="1" ht="19.95" customHeight="1">
      <c r="A67" s="142"/>
      <c r="B67" s="191" t="s">
        <v>279</v>
      </c>
      <c r="C67" s="190" t="s">
        <v>280</v>
      </c>
      <c r="D67" s="150"/>
      <c r="E67" s="151"/>
      <c r="F67" s="400">
        <f t="shared" si="0"/>
        <v>0</v>
      </c>
      <c r="G67" s="401"/>
      <c r="H67" s="318"/>
      <c r="I67" s="319"/>
    </row>
    <row r="68" spans="1:9" s="141" customFormat="1" ht="19.95" customHeight="1">
      <c r="A68" s="142"/>
      <c r="B68" s="172"/>
      <c r="C68" s="194" t="s">
        <v>194</v>
      </c>
      <c r="D68" s="176"/>
      <c r="E68" s="151"/>
      <c r="F68" s="400">
        <f t="shared" si="0"/>
        <v>0</v>
      </c>
      <c r="G68" s="401"/>
      <c r="H68" s="318"/>
      <c r="I68" s="319"/>
    </row>
    <row r="69" spans="1:9" s="141" customFormat="1" ht="19.95" customHeight="1">
      <c r="A69" s="142"/>
      <c r="B69" s="172"/>
      <c r="C69" s="298" t="s">
        <v>195</v>
      </c>
      <c r="D69" s="150"/>
      <c r="E69" s="151"/>
      <c r="F69" s="400">
        <f t="shared" si="0"/>
        <v>0</v>
      </c>
      <c r="G69" s="401"/>
      <c r="H69" s="318"/>
      <c r="I69" s="319"/>
    </row>
    <row r="70" spans="1:9" s="141" customFormat="1" ht="19.95" customHeight="1">
      <c r="A70" s="142"/>
      <c r="B70" s="299" t="s">
        <v>196</v>
      </c>
      <c r="C70" s="300" t="s">
        <v>197</v>
      </c>
      <c r="D70" s="150"/>
      <c r="E70" s="151"/>
      <c r="F70" s="400">
        <f t="shared" si="0"/>
        <v>0</v>
      </c>
      <c r="G70" s="401"/>
      <c r="H70" s="318"/>
      <c r="I70" s="319"/>
    </row>
    <row r="71" spans="1:9" s="141" customFormat="1" ht="19.95" customHeight="1">
      <c r="A71" s="142"/>
      <c r="B71" s="172" t="s">
        <v>198</v>
      </c>
      <c r="C71" s="190" t="s">
        <v>199</v>
      </c>
      <c r="D71" s="150"/>
      <c r="E71" s="151"/>
      <c r="F71" s="400">
        <f t="shared" si="0"/>
        <v>0</v>
      </c>
      <c r="G71" s="401"/>
      <c r="H71" s="318"/>
      <c r="I71" s="319"/>
    </row>
    <row r="72" spans="1:9" s="141" customFormat="1" ht="19.95" customHeight="1">
      <c r="A72" s="142"/>
      <c r="B72" s="172" t="s">
        <v>281</v>
      </c>
      <c r="C72" s="190" t="s">
        <v>200</v>
      </c>
      <c r="D72" s="150"/>
      <c r="E72" s="151"/>
      <c r="F72" s="400">
        <f t="shared" si="0"/>
        <v>0</v>
      </c>
      <c r="G72" s="401"/>
      <c r="H72" s="318"/>
      <c r="I72" s="319"/>
    </row>
    <row r="73" spans="1:9" s="141" customFormat="1" ht="19.95" customHeight="1">
      <c r="A73" s="142"/>
      <c r="B73" s="145" t="s">
        <v>282</v>
      </c>
      <c r="C73" s="149" t="s">
        <v>283</v>
      </c>
      <c r="D73" s="150"/>
      <c r="E73" s="151"/>
      <c r="F73" s="400">
        <f t="shared" si="0"/>
        <v>0</v>
      </c>
      <c r="G73" s="401"/>
      <c r="H73" s="318"/>
      <c r="I73" s="319"/>
    </row>
    <row r="74" spans="1:9" s="141" customFormat="1" ht="19.95" customHeight="1">
      <c r="A74" s="142"/>
      <c r="B74" s="148" t="s">
        <v>201</v>
      </c>
      <c r="C74" s="149" t="s">
        <v>203</v>
      </c>
      <c r="D74" s="150"/>
      <c r="E74" s="151"/>
      <c r="F74" s="400">
        <f t="shared" si="0"/>
        <v>0</v>
      </c>
      <c r="G74" s="401"/>
      <c r="H74" s="318"/>
      <c r="I74" s="319"/>
    </row>
    <row r="75" spans="1:9" s="141" customFormat="1" ht="19.95" customHeight="1">
      <c r="A75" s="142"/>
      <c r="B75" s="148" t="s">
        <v>202</v>
      </c>
      <c r="C75" s="149" t="s">
        <v>284</v>
      </c>
      <c r="D75" s="150"/>
      <c r="E75" s="151"/>
      <c r="F75" s="400">
        <f aca="true" t="shared" si="1" ref="F75:F119">SUM(D75:E75)</f>
        <v>0</v>
      </c>
      <c r="G75" s="401"/>
      <c r="H75" s="318"/>
      <c r="I75" s="319"/>
    </row>
    <row r="76" spans="1:9" s="141" customFormat="1" ht="19.95" customHeight="1">
      <c r="A76" s="142"/>
      <c r="B76" s="148" t="s">
        <v>204</v>
      </c>
      <c r="C76" s="149" t="s">
        <v>285</v>
      </c>
      <c r="D76" s="150"/>
      <c r="E76" s="151"/>
      <c r="F76" s="400">
        <f t="shared" si="1"/>
        <v>0</v>
      </c>
      <c r="G76" s="401"/>
      <c r="H76" s="318"/>
      <c r="I76" s="319"/>
    </row>
    <row r="77" spans="1:9" s="141" customFormat="1" ht="19.95" customHeight="1">
      <c r="A77" s="142"/>
      <c r="B77" s="148" t="s">
        <v>205</v>
      </c>
      <c r="C77" s="149" t="s">
        <v>286</v>
      </c>
      <c r="D77" s="150"/>
      <c r="E77" s="151"/>
      <c r="F77" s="400">
        <f t="shared" si="1"/>
        <v>0</v>
      </c>
      <c r="G77" s="401"/>
      <c r="H77" s="318"/>
      <c r="I77" s="319"/>
    </row>
    <row r="78" spans="1:9" s="141" customFormat="1" ht="19.95" customHeight="1">
      <c r="A78" s="142"/>
      <c r="B78" s="148" t="s">
        <v>206</v>
      </c>
      <c r="C78" s="149" t="s">
        <v>207</v>
      </c>
      <c r="D78" s="150"/>
      <c r="E78" s="151"/>
      <c r="F78" s="400">
        <f t="shared" si="1"/>
        <v>0</v>
      </c>
      <c r="G78" s="401"/>
      <c r="H78" s="318"/>
      <c r="I78" s="319"/>
    </row>
    <row r="79" spans="1:9" s="141" customFormat="1" ht="19.95" customHeight="1">
      <c r="A79" s="142"/>
      <c r="B79" s="152" t="s">
        <v>208</v>
      </c>
      <c r="C79" s="153" t="s">
        <v>287</v>
      </c>
      <c r="D79" s="154"/>
      <c r="E79" s="155"/>
      <c r="F79" s="398">
        <f t="shared" si="1"/>
        <v>0</v>
      </c>
      <c r="G79" s="397"/>
      <c r="H79" s="318"/>
      <c r="I79" s="319"/>
    </row>
    <row r="80" spans="1:9" ht="13.8">
      <c r="A80" s="380" t="s">
        <v>332</v>
      </c>
      <c r="B80" s="380"/>
      <c r="C80" s="380"/>
      <c r="D80" s="383">
        <f>SUM(D81:D84)</f>
        <v>0</v>
      </c>
      <c r="E80" s="381">
        <f>SUM(E81:E84)</f>
        <v>0</v>
      </c>
      <c r="F80" s="382">
        <f t="shared" si="1"/>
        <v>0</v>
      </c>
      <c r="G80" s="381">
        <f>SUM(G81:G84)</f>
        <v>0</v>
      </c>
      <c r="H80" s="142"/>
      <c r="I80" s="142"/>
    </row>
    <row r="81" spans="2:7" s="142" customFormat="1" ht="23.4" customHeight="1">
      <c r="B81" s="185" t="s">
        <v>209</v>
      </c>
      <c r="C81" s="146" t="s">
        <v>288</v>
      </c>
      <c r="D81" s="156"/>
      <c r="E81" s="147"/>
      <c r="F81" s="398">
        <f t="shared" si="1"/>
        <v>0</v>
      </c>
      <c r="G81" s="397"/>
    </row>
    <row r="82" spans="2:7" s="142" customFormat="1" ht="23.4" customHeight="1">
      <c r="B82" s="148" t="s">
        <v>210</v>
      </c>
      <c r="C82" s="149" t="s">
        <v>289</v>
      </c>
      <c r="D82" s="150"/>
      <c r="E82" s="151"/>
      <c r="F82" s="400">
        <f t="shared" si="1"/>
        <v>0</v>
      </c>
      <c r="G82" s="401"/>
    </row>
    <row r="83" spans="2:9" s="143" customFormat="1" ht="37.95" customHeight="1">
      <c r="B83" s="157" t="s">
        <v>420</v>
      </c>
      <c r="C83" s="175" t="s">
        <v>333</v>
      </c>
      <c r="D83" s="150"/>
      <c r="E83" s="150"/>
      <c r="F83" s="400">
        <f t="shared" si="1"/>
        <v>0</v>
      </c>
      <c r="G83" s="401"/>
      <c r="H83" s="142"/>
      <c r="I83" s="142"/>
    </row>
    <row r="84" spans="2:9" s="142" customFormat="1" ht="23.4" customHeight="1">
      <c r="B84" s="186" t="s">
        <v>421</v>
      </c>
      <c r="C84" s="153" t="s">
        <v>290</v>
      </c>
      <c r="D84" s="154"/>
      <c r="E84" s="155"/>
      <c r="F84" s="398">
        <f t="shared" si="1"/>
        <v>0</v>
      </c>
      <c r="G84" s="397"/>
      <c r="H84" s="140"/>
      <c r="I84" s="140"/>
    </row>
    <row r="85" spans="1:9" ht="13.8">
      <c r="A85" s="380" t="s">
        <v>342</v>
      </c>
      <c r="B85" s="380"/>
      <c r="C85" s="380"/>
      <c r="D85" s="383">
        <f>SUM(D86:D91)</f>
        <v>0</v>
      </c>
      <c r="E85" s="381">
        <f>SUM(E86:E91)</f>
        <v>0</v>
      </c>
      <c r="F85" s="382">
        <f t="shared" si="1"/>
        <v>0</v>
      </c>
      <c r="G85" s="381">
        <f>SUM(G86:G91)</f>
        <v>0</v>
      </c>
      <c r="H85" s="301" t="s">
        <v>340</v>
      </c>
      <c r="I85" s="302"/>
    </row>
    <row r="86" spans="2:9" s="142" customFormat="1" ht="24.6" customHeight="1">
      <c r="B86" s="145" t="s">
        <v>211</v>
      </c>
      <c r="C86" s="146" t="s">
        <v>291</v>
      </c>
      <c r="D86" s="156"/>
      <c r="E86" s="147"/>
      <c r="F86" s="398">
        <f t="shared" si="1"/>
        <v>0</v>
      </c>
      <c r="G86" s="397"/>
      <c r="H86" s="318"/>
      <c r="I86" s="319"/>
    </row>
    <row r="87" spans="2:9" s="142" customFormat="1" ht="24.6" customHeight="1">
      <c r="B87" s="148" t="s">
        <v>212</v>
      </c>
      <c r="C87" s="149" t="s">
        <v>292</v>
      </c>
      <c r="D87" s="150"/>
      <c r="E87" s="151"/>
      <c r="F87" s="400">
        <f t="shared" si="1"/>
        <v>0</v>
      </c>
      <c r="G87" s="401"/>
      <c r="H87" s="318"/>
      <c r="I87" s="319"/>
    </row>
    <row r="88" spans="2:9" s="142" customFormat="1" ht="24.6" customHeight="1">
      <c r="B88" s="148" t="s">
        <v>213</v>
      </c>
      <c r="C88" s="149" t="s">
        <v>293</v>
      </c>
      <c r="D88" s="150"/>
      <c r="E88" s="151"/>
      <c r="F88" s="400">
        <f t="shared" si="1"/>
        <v>0</v>
      </c>
      <c r="G88" s="401"/>
      <c r="H88" s="318"/>
      <c r="I88" s="319"/>
    </row>
    <row r="89" spans="2:9" s="142" customFormat="1" ht="24.6" customHeight="1">
      <c r="B89" s="157" t="s">
        <v>214</v>
      </c>
      <c r="C89" s="149" t="s">
        <v>215</v>
      </c>
      <c r="D89" s="150"/>
      <c r="E89" s="151"/>
      <c r="F89" s="400">
        <f t="shared" si="1"/>
        <v>0</v>
      </c>
      <c r="G89" s="401"/>
      <c r="H89" s="318"/>
      <c r="I89" s="319"/>
    </row>
    <row r="90" spans="2:9" s="142" customFormat="1" ht="24.6" customHeight="1">
      <c r="B90" s="148" t="s">
        <v>216</v>
      </c>
      <c r="C90" s="175" t="s">
        <v>217</v>
      </c>
      <c r="D90" s="176"/>
      <c r="E90" s="151"/>
      <c r="F90" s="400">
        <f t="shared" si="1"/>
        <v>0</v>
      </c>
      <c r="G90" s="401"/>
      <c r="H90" s="318"/>
      <c r="I90" s="319"/>
    </row>
    <row r="91" spans="2:9" s="142" customFormat="1" ht="24.6" customHeight="1">
      <c r="B91" s="152" t="s">
        <v>294</v>
      </c>
      <c r="C91" s="177" t="s">
        <v>295</v>
      </c>
      <c r="D91" s="178"/>
      <c r="E91" s="155"/>
      <c r="F91" s="398">
        <f t="shared" si="1"/>
        <v>0</v>
      </c>
      <c r="G91" s="397"/>
      <c r="H91" s="318"/>
      <c r="I91" s="319"/>
    </row>
    <row r="92" spans="1:9" ht="13.8">
      <c r="A92" s="389" t="s">
        <v>296</v>
      </c>
      <c r="B92" s="389"/>
      <c r="C92" s="389"/>
      <c r="D92" s="383">
        <f>SUM(D93:D110)</f>
        <v>0</v>
      </c>
      <c r="E92" s="381">
        <f>SUM(E93:E110)</f>
        <v>0</v>
      </c>
      <c r="F92" s="382">
        <f t="shared" si="1"/>
        <v>0</v>
      </c>
      <c r="G92" s="381">
        <f>SUM(G93:G110)</f>
        <v>0</v>
      </c>
      <c r="H92" s="320"/>
      <c r="I92" s="319"/>
    </row>
    <row r="93" spans="2:9" s="142" customFormat="1" ht="27.6" customHeight="1">
      <c r="B93" s="187"/>
      <c r="C93" s="188" t="s">
        <v>297</v>
      </c>
      <c r="D93" s="189"/>
      <c r="E93" s="147"/>
      <c r="F93" s="398">
        <f t="shared" si="1"/>
        <v>0</v>
      </c>
      <c r="G93" s="397"/>
      <c r="H93" s="318"/>
      <c r="I93" s="319"/>
    </row>
    <row r="94" spans="3:9" s="142" customFormat="1" ht="27.6" customHeight="1">
      <c r="C94" s="190" t="s">
        <v>298</v>
      </c>
      <c r="D94" s="150"/>
      <c r="E94" s="151"/>
      <c r="F94" s="400">
        <f t="shared" si="1"/>
        <v>0</v>
      </c>
      <c r="G94" s="401"/>
      <c r="H94" s="318"/>
      <c r="I94" s="319"/>
    </row>
    <row r="95" spans="1:9" s="142" customFormat="1" ht="27.6" customHeight="1">
      <c r="A95" s="172"/>
      <c r="B95" s="172" t="s">
        <v>362</v>
      </c>
      <c r="C95" s="190" t="s">
        <v>299</v>
      </c>
      <c r="D95" s="150"/>
      <c r="E95" s="151"/>
      <c r="F95" s="400">
        <f t="shared" si="1"/>
        <v>0</v>
      </c>
      <c r="G95" s="401"/>
      <c r="H95" s="318"/>
      <c r="I95" s="319"/>
    </row>
    <row r="96" spans="1:9" s="142" customFormat="1" ht="27.6" customHeight="1">
      <c r="A96" s="172"/>
      <c r="B96" s="191" t="s">
        <v>300</v>
      </c>
      <c r="C96" s="190" t="s">
        <v>301</v>
      </c>
      <c r="D96" s="150"/>
      <c r="E96" s="151"/>
      <c r="F96" s="400">
        <f t="shared" si="1"/>
        <v>0</v>
      </c>
      <c r="G96" s="401"/>
      <c r="H96" s="318"/>
      <c r="I96" s="319"/>
    </row>
    <row r="97" spans="2:9" s="142" customFormat="1" ht="27.6" customHeight="1">
      <c r="B97" s="172" t="s">
        <v>302</v>
      </c>
      <c r="C97" s="190" t="s">
        <v>303</v>
      </c>
      <c r="D97" s="150"/>
      <c r="E97" s="151"/>
      <c r="F97" s="400">
        <f t="shared" si="1"/>
        <v>0</v>
      </c>
      <c r="G97" s="401"/>
      <c r="H97" s="318"/>
      <c r="I97" s="319"/>
    </row>
    <row r="98" spans="2:9" s="142" customFormat="1" ht="27.6" customHeight="1">
      <c r="B98" s="172"/>
      <c r="C98" s="190" t="s">
        <v>304</v>
      </c>
      <c r="D98" s="150"/>
      <c r="E98" s="151"/>
      <c r="F98" s="400">
        <f t="shared" si="1"/>
        <v>0</v>
      </c>
      <c r="G98" s="401"/>
      <c r="H98" s="318"/>
      <c r="I98" s="319"/>
    </row>
    <row r="99" spans="2:9" s="142" customFormat="1" ht="27.6" customHeight="1">
      <c r="B99" s="172"/>
      <c r="C99" s="190" t="s">
        <v>305</v>
      </c>
      <c r="D99" s="150"/>
      <c r="E99" s="151"/>
      <c r="F99" s="400">
        <f t="shared" si="1"/>
        <v>0</v>
      </c>
      <c r="G99" s="401"/>
      <c r="H99" s="318"/>
      <c r="I99" s="319"/>
    </row>
    <row r="100" spans="2:9" s="142" customFormat="1" ht="27.6" customHeight="1">
      <c r="B100" s="192" t="s">
        <v>306</v>
      </c>
      <c r="C100" s="193" t="s">
        <v>307</v>
      </c>
      <c r="D100" s="150"/>
      <c r="E100" s="151"/>
      <c r="F100" s="400">
        <f t="shared" si="1"/>
        <v>0</v>
      </c>
      <c r="G100" s="401"/>
      <c r="H100" s="318"/>
      <c r="I100" s="319"/>
    </row>
    <row r="101" spans="2:9" s="142" customFormat="1" ht="27.6" customHeight="1">
      <c r="B101" s="172" t="s">
        <v>308</v>
      </c>
      <c r="C101" s="190" t="s">
        <v>309</v>
      </c>
      <c r="D101" s="156"/>
      <c r="E101" s="147"/>
      <c r="F101" s="400">
        <f t="shared" si="1"/>
        <v>0</v>
      </c>
      <c r="G101" s="401"/>
      <c r="H101" s="318"/>
      <c r="I101" s="319"/>
    </row>
    <row r="102" spans="2:9" s="142" customFormat="1" ht="27.6" customHeight="1">
      <c r="B102" s="172" t="s">
        <v>310</v>
      </c>
      <c r="C102" s="194" t="s">
        <v>311</v>
      </c>
      <c r="D102" s="176"/>
      <c r="E102" s="151"/>
      <c r="F102" s="400">
        <f t="shared" si="1"/>
        <v>0</v>
      </c>
      <c r="G102" s="401"/>
      <c r="H102" s="318"/>
      <c r="I102" s="319"/>
    </row>
    <row r="103" spans="2:9" s="142" customFormat="1" ht="27.6" customHeight="1">
      <c r="B103" s="145"/>
      <c r="C103" s="194" t="s">
        <v>312</v>
      </c>
      <c r="D103" s="178"/>
      <c r="E103" s="155"/>
      <c r="F103" s="400">
        <f t="shared" si="1"/>
        <v>0</v>
      </c>
      <c r="G103" s="401"/>
      <c r="H103" s="318"/>
      <c r="I103" s="319"/>
    </row>
    <row r="104" spans="2:9" s="142" customFormat="1" ht="27.6" customHeight="1">
      <c r="B104" s="172" t="s">
        <v>219</v>
      </c>
      <c r="C104" s="195" t="s">
        <v>313</v>
      </c>
      <c r="D104" s="176"/>
      <c r="E104" s="151"/>
      <c r="F104" s="400">
        <f t="shared" si="1"/>
        <v>0</v>
      </c>
      <c r="G104" s="401"/>
      <c r="H104" s="318"/>
      <c r="I104" s="319"/>
    </row>
    <row r="105" spans="2:9" s="142" customFormat="1" ht="27.6" customHeight="1">
      <c r="B105" s="148" t="s">
        <v>220</v>
      </c>
      <c r="C105" s="175" t="s">
        <v>218</v>
      </c>
      <c r="D105" s="176"/>
      <c r="E105" s="151"/>
      <c r="F105" s="400">
        <f t="shared" si="1"/>
        <v>0</v>
      </c>
      <c r="G105" s="401"/>
      <c r="H105" s="318"/>
      <c r="I105" s="319"/>
    </row>
    <row r="106" spans="2:9" s="142" customFormat="1" ht="27.6" customHeight="1">
      <c r="B106" s="148" t="s">
        <v>314</v>
      </c>
      <c r="C106" s="175" t="s">
        <v>315</v>
      </c>
      <c r="D106" s="176"/>
      <c r="E106" s="151"/>
      <c r="F106" s="400">
        <f t="shared" si="1"/>
        <v>0</v>
      </c>
      <c r="G106" s="401"/>
      <c r="H106" s="318"/>
      <c r="I106" s="319"/>
    </row>
    <row r="107" spans="2:9" s="142" customFormat="1" ht="27.6" customHeight="1">
      <c r="B107" s="148" t="s">
        <v>316</v>
      </c>
      <c r="C107" s="175" t="s">
        <v>317</v>
      </c>
      <c r="D107" s="176"/>
      <c r="E107" s="151"/>
      <c r="F107" s="400">
        <f t="shared" si="1"/>
        <v>0</v>
      </c>
      <c r="G107" s="401"/>
      <c r="H107" s="318"/>
      <c r="I107" s="319"/>
    </row>
    <row r="108" spans="2:9" s="142" customFormat="1" ht="27.6" customHeight="1">
      <c r="B108" s="148" t="s">
        <v>318</v>
      </c>
      <c r="C108" s="175" t="s">
        <v>319</v>
      </c>
      <c r="D108" s="176"/>
      <c r="E108" s="151"/>
      <c r="F108" s="400">
        <f t="shared" si="1"/>
        <v>0</v>
      </c>
      <c r="G108" s="401"/>
      <c r="H108" s="318"/>
      <c r="I108" s="319"/>
    </row>
    <row r="109" spans="2:9" s="142" customFormat="1" ht="27.6" customHeight="1">
      <c r="B109" s="172"/>
      <c r="C109" s="194" t="s">
        <v>320</v>
      </c>
      <c r="D109" s="176"/>
      <c r="E109" s="151"/>
      <c r="F109" s="400">
        <f t="shared" si="1"/>
        <v>0</v>
      </c>
      <c r="G109" s="401"/>
      <c r="H109" s="318"/>
      <c r="I109" s="319"/>
    </row>
    <row r="110" spans="2:9" s="142" customFormat="1" ht="27.6" customHeight="1">
      <c r="B110" s="172" t="s">
        <v>321</v>
      </c>
      <c r="C110" s="196" t="s">
        <v>322</v>
      </c>
      <c r="D110" s="178"/>
      <c r="E110" s="155"/>
      <c r="F110" s="398">
        <f t="shared" si="1"/>
        <v>0</v>
      </c>
      <c r="G110" s="397"/>
      <c r="H110" s="318"/>
      <c r="I110" s="319"/>
    </row>
    <row r="111" spans="1:9" ht="13.8">
      <c r="A111" s="390" t="s">
        <v>334</v>
      </c>
      <c r="B111" s="390"/>
      <c r="C111" s="390"/>
      <c r="D111" s="383">
        <f>SUM(D112:D115)</f>
        <v>0</v>
      </c>
      <c r="E111" s="381">
        <f>SUM(E112:E115)</f>
        <v>0</v>
      </c>
      <c r="F111" s="382">
        <f t="shared" si="1"/>
        <v>0</v>
      </c>
      <c r="G111" s="381">
        <f>SUM(G112:G115)</f>
        <v>0</v>
      </c>
      <c r="H111" s="140"/>
      <c r="I111" s="140"/>
    </row>
    <row r="112" spans="1:9" s="141" customFormat="1" ht="24.6" customHeight="1">
      <c r="A112" s="142"/>
      <c r="B112" s="145" t="s">
        <v>221</v>
      </c>
      <c r="C112" s="146" t="s">
        <v>222</v>
      </c>
      <c r="D112" s="156"/>
      <c r="E112" s="147"/>
      <c r="F112" s="398">
        <f t="shared" si="1"/>
        <v>0</v>
      </c>
      <c r="G112" s="397"/>
      <c r="H112" s="140"/>
      <c r="I112" s="140"/>
    </row>
    <row r="113" spans="1:9" s="141" customFormat="1" ht="24.6" customHeight="1">
      <c r="A113" s="142"/>
      <c r="B113" s="148" t="s">
        <v>223</v>
      </c>
      <c r="C113" s="149" t="s">
        <v>323</v>
      </c>
      <c r="D113" s="150"/>
      <c r="E113" s="151"/>
      <c r="F113" s="400">
        <f t="shared" si="1"/>
        <v>0</v>
      </c>
      <c r="G113" s="401"/>
      <c r="H113" s="142"/>
      <c r="I113" s="142"/>
    </row>
    <row r="114" spans="1:9" s="141" customFormat="1" ht="28.2" customHeight="1">
      <c r="A114" s="142"/>
      <c r="B114" s="148" t="s">
        <v>224</v>
      </c>
      <c r="C114" s="149" t="s">
        <v>335</v>
      </c>
      <c r="D114" s="150"/>
      <c r="E114" s="151"/>
      <c r="F114" s="400">
        <f t="shared" si="1"/>
        <v>0</v>
      </c>
      <c r="G114" s="401"/>
      <c r="H114" s="142"/>
      <c r="I114" s="142"/>
    </row>
    <row r="115" spans="1:9" s="141" customFormat="1" ht="24.6" customHeight="1">
      <c r="A115" s="142"/>
      <c r="B115" s="152" t="s">
        <v>225</v>
      </c>
      <c r="C115" s="153" t="s">
        <v>226</v>
      </c>
      <c r="D115" s="154"/>
      <c r="E115" s="155"/>
      <c r="F115" s="398">
        <f t="shared" si="1"/>
        <v>0</v>
      </c>
      <c r="G115" s="397"/>
      <c r="H115" s="140"/>
      <c r="I115" s="140"/>
    </row>
    <row r="116" spans="1:9" ht="13.8">
      <c r="A116" s="380" t="s">
        <v>336</v>
      </c>
      <c r="B116" s="380"/>
      <c r="C116" s="380"/>
      <c r="D116" s="381">
        <f>SUM(D111,D92,D85,D80,D64,D55,D45,D19,D9)</f>
        <v>0</v>
      </c>
      <c r="E116" s="381">
        <f>SUM(E111,E92,E85,E80,E64,E55,E45,E19,E9)</f>
        <v>0</v>
      </c>
      <c r="F116" s="382">
        <f t="shared" si="1"/>
        <v>0</v>
      </c>
      <c r="G116" s="381">
        <f>SUM(G111,G92,G85,G80,G64,G55,G45,G19,G9)</f>
        <v>0</v>
      </c>
      <c r="H116" s="140"/>
      <c r="I116" s="140"/>
    </row>
    <row r="117" spans="2:9" s="142" customFormat="1" ht="34.2" customHeight="1">
      <c r="B117" s="145" t="s">
        <v>337</v>
      </c>
      <c r="C117" s="197" t="s">
        <v>346</v>
      </c>
      <c r="D117" s="189"/>
      <c r="E117" s="147"/>
      <c r="F117" s="404">
        <f t="shared" si="1"/>
        <v>0</v>
      </c>
      <c r="G117" s="405"/>
      <c r="H117" s="140"/>
      <c r="I117" s="140"/>
    </row>
    <row r="118" spans="2:9" s="142" customFormat="1" ht="34.2" customHeight="1">
      <c r="B118" s="152" t="s">
        <v>345</v>
      </c>
      <c r="C118" s="177" t="s">
        <v>227</v>
      </c>
      <c r="D118" s="178"/>
      <c r="E118" s="155"/>
      <c r="F118" s="398">
        <f t="shared" si="1"/>
        <v>0</v>
      </c>
      <c r="G118" s="397"/>
      <c r="H118" s="140"/>
      <c r="I118" s="140"/>
    </row>
    <row r="119" spans="1:9" ht="13.8">
      <c r="A119" s="380" t="s">
        <v>338</v>
      </c>
      <c r="B119" s="380"/>
      <c r="C119" s="380"/>
      <c r="D119" s="383">
        <f>SUM(D116:D118)</f>
        <v>0</v>
      </c>
      <c r="E119" s="381">
        <f>SUM(E116:E118)</f>
        <v>0</v>
      </c>
      <c r="F119" s="382">
        <f t="shared" si="1"/>
        <v>0</v>
      </c>
      <c r="G119" s="381">
        <f>SUM(G116:G118)</f>
        <v>0</v>
      </c>
      <c r="H119" s="141"/>
      <c r="I119" s="141"/>
    </row>
    <row r="120" spans="1:9" ht="14.4">
      <c r="A120" s="198"/>
      <c r="B120" s="198"/>
      <c r="C120" s="199"/>
      <c r="D120" s="199"/>
      <c r="E120" s="200"/>
      <c r="F120" s="201"/>
      <c r="G120" s="202"/>
      <c r="H120" s="141"/>
      <c r="I120" s="141"/>
    </row>
    <row r="121" spans="3:9" s="141" customFormat="1" ht="13.8">
      <c r="C121" s="203"/>
      <c r="D121" s="203"/>
      <c r="E121" s="204"/>
      <c r="F121" s="205"/>
      <c r="G121" s="206"/>
      <c r="H121" s="139"/>
      <c r="I121" s="139"/>
    </row>
    <row r="122" spans="3:7" s="141" customFormat="1" ht="13.2">
      <c r="C122" s="203"/>
      <c r="D122" s="203"/>
      <c r="E122" s="204"/>
      <c r="F122" s="207"/>
      <c r="G122" s="206"/>
    </row>
    <row r="123" spans="1:7" ht="13.8">
      <c r="A123" s="208"/>
      <c r="B123" s="208"/>
      <c r="C123" s="199"/>
      <c r="D123" s="199"/>
      <c r="E123" s="209"/>
      <c r="F123" s="210"/>
      <c r="G123" s="211"/>
    </row>
    <row r="124" spans="1:7" ht="13.8">
      <c r="A124" s="208"/>
      <c r="B124" s="208"/>
      <c r="C124" s="212"/>
      <c r="D124" s="212"/>
      <c r="E124" s="210"/>
      <c r="F124" s="213"/>
      <c r="G124" s="211"/>
    </row>
    <row r="125" spans="1:7" ht="13.8">
      <c r="A125" s="208"/>
      <c r="B125" s="208"/>
      <c r="C125" s="199"/>
      <c r="D125" s="199"/>
      <c r="E125" s="139"/>
      <c r="F125" s="213"/>
      <c r="G125" s="211"/>
    </row>
    <row r="126" spans="1:7" ht="13.8">
      <c r="A126" s="208"/>
      <c r="B126" s="208"/>
      <c r="C126" s="199"/>
      <c r="D126" s="199"/>
      <c r="E126" s="209"/>
      <c r="F126" s="210"/>
      <c r="G126" s="211"/>
    </row>
    <row r="127" spans="1:6" ht="15">
      <c r="A127" s="214"/>
      <c r="B127" s="214"/>
      <c r="C127" s="215"/>
      <c r="D127" s="215"/>
      <c r="E127" s="216"/>
      <c r="F127" s="217"/>
    </row>
    <row r="128" spans="1:7" ht="15">
      <c r="A128" s="214"/>
      <c r="B128" s="214"/>
      <c r="C128" s="215"/>
      <c r="D128" s="215"/>
      <c r="E128" s="216"/>
      <c r="F128" s="217"/>
      <c r="G128" s="219"/>
    </row>
    <row r="129" spans="1:7" ht="15">
      <c r="A129" s="214"/>
      <c r="B129" s="214"/>
      <c r="C129" s="215"/>
      <c r="D129" s="215"/>
      <c r="E129" s="216"/>
      <c r="F129" s="217"/>
      <c r="G129" s="219"/>
    </row>
    <row r="130" spans="1:7" ht="15">
      <c r="A130" s="214"/>
      <c r="B130" s="214"/>
      <c r="C130" s="215"/>
      <c r="D130" s="215"/>
      <c r="E130" s="216"/>
      <c r="F130" s="217"/>
      <c r="G130" s="219"/>
    </row>
    <row r="131" spans="1:7" ht="15">
      <c r="A131" s="214"/>
      <c r="B131" s="214"/>
      <c r="C131" s="215"/>
      <c r="D131" s="215"/>
      <c r="E131" s="216"/>
      <c r="F131" s="217"/>
      <c r="G131" s="219"/>
    </row>
    <row r="132" spans="1:7" ht="15">
      <c r="A132" s="214"/>
      <c r="B132" s="214"/>
      <c r="C132" s="215"/>
      <c r="D132" s="215"/>
      <c r="E132" s="216"/>
      <c r="F132" s="217"/>
      <c r="G132" s="219"/>
    </row>
    <row r="133" ht="13.2">
      <c r="G133" s="219"/>
    </row>
    <row r="134" ht="13.2">
      <c r="G134" s="219"/>
    </row>
    <row r="135" ht="13.2">
      <c r="G135" s="219"/>
    </row>
    <row r="136" ht="13.2">
      <c r="G136" s="219"/>
    </row>
    <row r="137" ht="13.2">
      <c r="G137" s="219"/>
    </row>
    <row r="138" ht="13.2">
      <c r="G138" s="219"/>
    </row>
  </sheetData>
  <sheetProtection selectLockedCells="1"/>
  <protectedRanges>
    <protectedRange sqref="D10:E18 G10:G18 D20:E44 G20:G44 D46:E54 G46:G54 D56:E62 G56:G62 D65:E79 G65:G79 D81:E84 G81:G84 D86:E91 G86:G91 D93:E110 G93:G110 D112:E115 G112:G115 D117:E118 G117:G118" name="SaisieUser"/>
  </protectedRanges>
  <mergeCells count="56">
    <mergeCell ref="A119:C119"/>
    <mergeCell ref="H102:I102"/>
    <mergeCell ref="H103:I103"/>
    <mergeCell ref="H104:I104"/>
    <mergeCell ref="H105:I105"/>
    <mergeCell ref="H106:I106"/>
    <mergeCell ref="H107:I107"/>
    <mergeCell ref="H108:I108"/>
    <mergeCell ref="H109:I109"/>
    <mergeCell ref="H110:I110"/>
    <mergeCell ref="A111:C111"/>
    <mergeCell ref="A116:C116"/>
    <mergeCell ref="H101:I101"/>
    <mergeCell ref="H91:I91"/>
    <mergeCell ref="A92:C92"/>
    <mergeCell ref="H92:I92"/>
    <mergeCell ref="H93:I93"/>
    <mergeCell ref="H94:I94"/>
    <mergeCell ref="H95:I95"/>
    <mergeCell ref="H96:I96"/>
    <mergeCell ref="H97:I97"/>
    <mergeCell ref="H98:I98"/>
    <mergeCell ref="H99:I99"/>
    <mergeCell ref="H100:I100"/>
    <mergeCell ref="A85:C85"/>
    <mergeCell ref="H86:I86"/>
    <mergeCell ref="H87:I87"/>
    <mergeCell ref="H88:I88"/>
    <mergeCell ref="H89:I89"/>
    <mergeCell ref="H90:I90"/>
    <mergeCell ref="H75:I75"/>
    <mergeCell ref="H76:I76"/>
    <mergeCell ref="H77:I77"/>
    <mergeCell ref="H78:I78"/>
    <mergeCell ref="H79:I79"/>
    <mergeCell ref="A80:C80"/>
    <mergeCell ref="H69:I69"/>
    <mergeCell ref="H70:I70"/>
    <mergeCell ref="H71:I71"/>
    <mergeCell ref="H72:I72"/>
    <mergeCell ref="H73:I73"/>
    <mergeCell ref="H74:I74"/>
    <mergeCell ref="H68:I68"/>
    <mergeCell ref="A6:B6"/>
    <mergeCell ref="A9:C9"/>
    <mergeCell ref="A19:C19"/>
    <mergeCell ref="A45:C45"/>
    <mergeCell ref="A55:C55"/>
    <mergeCell ref="A64:C64"/>
    <mergeCell ref="H65:I65"/>
    <mergeCell ref="H66:I66"/>
    <mergeCell ref="H67:I67"/>
    <mergeCell ref="G2:H3"/>
    <mergeCell ref="B4:I4"/>
    <mergeCell ref="B5:I5"/>
    <mergeCell ref="C6:E6"/>
  </mergeCells>
  <printOptions horizontalCentered="1"/>
  <pageMargins left="0.5905511811023623" right="0.5905511811023623" top="0.5905511811023623" bottom="0.5905511811023623" header="0.31496062992125984" footer="0.31496062992125984"/>
  <pageSetup fitToHeight="0" fitToWidth="1" horizontalDpi="600" verticalDpi="600" orientation="portrait" paperSize="9" scale="51" r:id="rId2"/>
  <headerFooter>
    <oddHeader>&amp;R&amp;"Century Gothic,Normal"METROPOLE AIX-MARSEILLE-PROVENCE</oddHeader>
  </headerFooter>
  <rowBreaks count="1" manualBreakCount="1">
    <brk id="62" max="16383" man="1"/>
  </rowBreaks>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799847602844"/>
  </sheetPr>
  <dimension ref="A1:F151"/>
  <sheetViews>
    <sheetView showGridLines="0" zoomScale="70" zoomScaleNormal="70" zoomScaleSheetLayoutView="100" zoomScalePageLayoutView="56" workbookViewId="0" topLeftCell="A1">
      <selection activeCell="L5" sqref="L5"/>
    </sheetView>
  </sheetViews>
  <sheetFormatPr defaultColWidth="10.28125" defaultRowHeight="15"/>
  <cols>
    <col min="1" max="1" width="39.421875" style="225" customWidth="1"/>
    <col min="2" max="2" width="44.57421875" style="225" customWidth="1"/>
    <col min="3" max="3" width="12.7109375" style="287" bestFit="1" customWidth="1"/>
    <col min="4" max="4" width="19.140625" style="225" customWidth="1"/>
    <col min="5" max="5" width="12.7109375" style="286" customWidth="1"/>
    <col min="6" max="6" width="7.421875" style="225" customWidth="1"/>
    <col min="7" max="16384" width="10.28125" style="225" customWidth="1"/>
  </cols>
  <sheetData>
    <row r="1" spans="1:5" ht="25.8" customHeight="1">
      <c r="A1" s="325"/>
      <c r="B1" s="326"/>
      <c r="C1" s="327"/>
      <c r="D1" s="326"/>
      <c r="E1" s="328"/>
    </row>
    <row r="2" spans="1:5" ht="57.6" customHeight="1">
      <c r="A2" s="335" t="s">
        <v>354</v>
      </c>
      <c r="B2" s="336"/>
      <c r="C2" s="336"/>
      <c r="D2" s="336"/>
      <c r="E2" s="337"/>
    </row>
    <row r="3" spans="1:5" ht="24.6" customHeight="1">
      <c r="A3" s="338" t="s">
        <v>343</v>
      </c>
      <c r="B3" s="339"/>
      <c r="C3" s="340"/>
      <c r="D3" s="341" t="s">
        <v>355</v>
      </c>
      <c r="E3" s="342"/>
    </row>
    <row r="4" spans="1:6" ht="17.4" customHeight="1">
      <c r="A4" s="329"/>
      <c r="B4" s="330"/>
      <c r="C4" s="331"/>
      <c r="D4" s="332"/>
      <c r="E4" s="330"/>
      <c r="F4" s="138"/>
    </row>
    <row r="5" spans="1:6" ht="61.8" customHeight="1">
      <c r="A5" s="333" t="s">
        <v>356</v>
      </c>
      <c r="B5" s="333"/>
      <c r="C5" s="333"/>
      <c r="D5" s="333"/>
      <c r="E5" s="333"/>
      <c r="F5" s="138"/>
    </row>
    <row r="6" spans="1:6" ht="15">
      <c r="A6" s="324"/>
      <c r="B6" s="324"/>
      <c r="C6" s="324"/>
      <c r="D6" s="324"/>
      <c r="E6" s="324"/>
      <c r="F6" s="138"/>
    </row>
    <row r="7" spans="1:6" ht="34.2">
      <c r="A7" s="334"/>
      <c r="B7" s="346" t="s">
        <v>324</v>
      </c>
      <c r="C7" s="347" t="s">
        <v>424</v>
      </c>
      <c r="D7" s="348" t="s">
        <v>150</v>
      </c>
      <c r="E7" s="348" t="s">
        <v>149</v>
      </c>
      <c r="F7" s="138"/>
    </row>
    <row r="8" spans="1:6" ht="13.8">
      <c r="A8" s="226" t="s">
        <v>148</v>
      </c>
      <c r="B8" s="227"/>
      <c r="C8" s="228">
        <f>SUM(C9:C16)</f>
        <v>0</v>
      </c>
      <c r="D8" s="227"/>
      <c r="E8" s="229"/>
      <c r="F8" s="138"/>
    </row>
    <row r="9" spans="1:6" ht="15">
      <c r="A9" s="230" t="s">
        <v>138</v>
      </c>
      <c r="B9" s="231"/>
      <c r="C9" s="232"/>
      <c r="D9" s="233"/>
      <c r="E9" s="234"/>
      <c r="F9" s="138"/>
    </row>
    <row r="10" spans="1:6" ht="15">
      <c r="A10" s="235" t="s">
        <v>137</v>
      </c>
      <c r="B10" s="236"/>
      <c r="C10" s="237"/>
      <c r="D10" s="236"/>
      <c r="E10" s="236"/>
      <c r="F10" s="138"/>
    </row>
    <row r="11" spans="1:6" ht="15">
      <c r="A11" s="230" t="s">
        <v>146</v>
      </c>
      <c r="B11" s="236"/>
      <c r="C11" s="232"/>
      <c r="D11" s="236"/>
      <c r="E11" s="234"/>
      <c r="F11" s="138"/>
    </row>
    <row r="12" spans="1:6" ht="15">
      <c r="A12" s="230" t="s">
        <v>145</v>
      </c>
      <c r="B12" s="236"/>
      <c r="C12" s="232"/>
      <c r="D12" s="236"/>
      <c r="E12" s="234"/>
      <c r="F12" s="138"/>
    </row>
    <row r="13" spans="1:6" ht="15">
      <c r="A13" s="230" t="s">
        <v>144</v>
      </c>
      <c r="B13" s="233"/>
      <c r="C13" s="232"/>
      <c r="D13" s="233"/>
      <c r="E13" s="234"/>
      <c r="F13" s="138"/>
    </row>
    <row r="14" spans="1:6" ht="15">
      <c r="A14" s="230" t="s">
        <v>143</v>
      </c>
      <c r="B14" s="233"/>
      <c r="C14" s="232"/>
      <c r="D14" s="233"/>
      <c r="E14" s="234"/>
      <c r="F14" s="138"/>
    </row>
    <row r="15" spans="1:6" ht="15">
      <c r="A15" s="230" t="s">
        <v>142</v>
      </c>
      <c r="B15" s="233"/>
      <c r="C15" s="232"/>
      <c r="D15" s="233"/>
      <c r="E15" s="234"/>
      <c r="F15" s="138"/>
    </row>
    <row r="16" spans="1:6" ht="15">
      <c r="A16" s="230"/>
      <c r="B16" s="233"/>
      <c r="C16" s="232"/>
      <c r="D16" s="233"/>
      <c r="E16" s="234"/>
      <c r="F16" s="138"/>
    </row>
    <row r="17" spans="1:6" ht="13.8">
      <c r="A17" s="226" t="s">
        <v>147</v>
      </c>
      <c r="B17" s="238"/>
      <c r="C17" s="228">
        <f>SUM(C18:C25)</f>
        <v>0</v>
      </c>
      <c r="D17" s="238"/>
      <c r="E17" s="239"/>
      <c r="F17" s="138"/>
    </row>
    <row r="18" spans="1:6" ht="15">
      <c r="A18" s="230" t="s">
        <v>138</v>
      </c>
      <c r="B18" s="233"/>
      <c r="C18" s="232"/>
      <c r="D18" s="233"/>
      <c r="E18" s="234"/>
      <c r="F18" s="138"/>
    </row>
    <row r="19" spans="1:6" ht="15">
      <c r="A19" s="230" t="s">
        <v>137</v>
      </c>
      <c r="B19" s="233"/>
      <c r="C19" s="232"/>
      <c r="D19" s="233"/>
      <c r="E19" s="234"/>
      <c r="F19" s="138"/>
    </row>
    <row r="20" spans="1:6" ht="15">
      <c r="A20" s="230" t="s">
        <v>146</v>
      </c>
      <c r="B20" s="233"/>
      <c r="C20" s="232"/>
      <c r="D20" s="233"/>
      <c r="E20" s="234"/>
      <c r="F20" s="138"/>
    </row>
    <row r="21" spans="1:6" ht="15">
      <c r="A21" s="230" t="s">
        <v>145</v>
      </c>
      <c r="B21" s="233"/>
      <c r="C21" s="232"/>
      <c r="D21" s="233"/>
      <c r="E21" s="234"/>
      <c r="F21" s="138"/>
    </row>
    <row r="22" spans="1:6" ht="15">
      <c r="A22" s="230" t="s">
        <v>144</v>
      </c>
      <c r="B22" s="233"/>
      <c r="C22" s="232"/>
      <c r="D22" s="233"/>
      <c r="E22" s="234"/>
      <c r="F22" s="138"/>
    </row>
    <row r="23" spans="1:6" ht="15">
      <c r="A23" s="230" t="s">
        <v>143</v>
      </c>
      <c r="B23" s="233"/>
      <c r="C23" s="232"/>
      <c r="D23" s="233"/>
      <c r="E23" s="234"/>
      <c r="F23" s="138"/>
    </row>
    <row r="24" spans="1:6" ht="15">
      <c r="A24" s="230" t="s">
        <v>142</v>
      </c>
      <c r="B24" s="233"/>
      <c r="C24" s="232"/>
      <c r="D24" s="233"/>
      <c r="E24" s="234"/>
      <c r="F24" s="138"/>
    </row>
    <row r="25" spans="1:6" ht="15">
      <c r="A25" s="230"/>
      <c r="B25" s="233"/>
      <c r="C25" s="232"/>
      <c r="D25" s="233"/>
      <c r="E25" s="234"/>
      <c r="F25" s="138"/>
    </row>
    <row r="26" spans="1:6" ht="13.8">
      <c r="A26" s="226" t="s">
        <v>141</v>
      </c>
      <c r="B26" s="238"/>
      <c r="C26" s="228">
        <f>C27+C28</f>
        <v>0</v>
      </c>
      <c r="D26" s="238"/>
      <c r="E26" s="239"/>
      <c r="F26" s="138"/>
    </row>
    <row r="27" spans="1:6" ht="15">
      <c r="A27" s="230" t="s">
        <v>138</v>
      </c>
      <c r="B27" s="233"/>
      <c r="C27" s="232"/>
      <c r="D27" s="233"/>
      <c r="E27" s="234"/>
      <c r="F27" s="138"/>
    </row>
    <row r="28" spans="1:6" ht="15">
      <c r="A28" s="230" t="s">
        <v>137</v>
      </c>
      <c r="B28" s="233"/>
      <c r="C28" s="232"/>
      <c r="D28" s="233"/>
      <c r="E28" s="234"/>
      <c r="F28" s="138"/>
    </row>
    <row r="29" spans="1:6" ht="15">
      <c r="A29" s="240" t="s">
        <v>136</v>
      </c>
      <c r="B29" s="233"/>
      <c r="C29" s="232"/>
      <c r="D29" s="233"/>
      <c r="E29" s="234"/>
      <c r="F29" s="138"/>
    </row>
    <row r="30" spans="1:6" ht="15">
      <c r="A30" s="240" t="s">
        <v>135</v>
      </c>
      <c r="B30" s="233"/>
      <c r="C30" s="232"/>
      <c r="D30" s="233"/>
      <c r="E30" s="234"/>
      <c r="F30" s="138"/>
    </row>
    <row r="31" spans="1:6" ht="13.8">
      <c r="A31" s="226" t="s">
        <v>140</v>
      </c>
      <c r="B31" s="238"/>
      <c r="C31" s="228">
        <f>C32+C33</f>
        <v>0</v>
      </c>
      <c r="D31" s="238"/>
      <c r="E31" s="239"/>
      <c r="F31" s="138"/>
    </row>
    <row r="32" spans="1:6" ht="15">
      <c r="A32" s="230" t="s">
        <v>138</v>
      </c>
      <c r="B32" s="233"/>
      <c r="C32" s="232"/>
      <c r="D32" s="233"/>
      <c r="E32" s="234"/>
      <c r="F32" s="138"/>
    </row>
    <row r="33" spans="1:6" ht="15">
      <c r="A33" s="230" t="s">
        <v>137</v>
      </c>
      <c r="B33" s="233"/>
      <c r="C33" s="232"/>
      <c r="D33" s="233"/>
      <c r="E33" s="234"/>
      <c r="F33" s="138"/>
    </row>
    <row r="34" spans="1:6" ht="15">
      <c r="A34" s="240" t="s">
        <v>136</v>
      </c>
      <c r="B34" s="233"/>
      <c r="C34" s="232"/>
      <c r="D34" s="233"/>
      <c r="E34" s="234"/>
      <c r="F34" s="138"/>
    </row>
    <row r="35" spans="1:6" ht="15">
      <c r="A35" s="240" t="s">
        <v>135</v>
      </c>
      <c r="B35" s="233"/>
      <c r="C35" s="232"/>
      <c r="D35" s="233"/>
      <c r="E35" s="234"/>
      <c r="F35" s="138"/>
    </row>
    <row r="36" spans="1:6" ht="13.8">
      <c r="A36" s="226" t="s">
        <v>139</v>
      </c>
      <c r="B36" s="238"/>
      <c r="C36" s="228">
        <f>C37+C38</f>
        <v>0</v>
      </c>
      <c r="D36" s="238"/>
      <c r="E36" s="239"/>
      <c r="F36" s="138"/>
    </row>
    <row r="37" spans="1:6" ht="15">
      <c r="A37" s="230" t="s">
        <v>138</v>
      </c>
      <c r="B37" s="233"/>
      <c r="C37" s="232"/>
      <c r="D37" s="233"/>
      <c r="E37" s="234"/>
      <c r="F37" s="138"/>
    </row>
    <row r="38" spans="1:6" ht="15">
      <c r="A38" s="230" t="s">
        <v>137</v>
      </c>
      <c r="B38" s="233"/>
      <c r="C38" s="232"/>
      <c r="D38" s="233"/>
      <c r="E38" s="234"/>
      <c r="F38" s="138"/>
    </row>
    <row r="39" spans="1:6" ht="15">
      <c r="A39" s="240" t="s">
        <v>136</v>
      </c>
      <c r="B39" s="233"/>
      <c r="C39" s="232"/>
      <c r="D39" s="233"/>
      <c r="E39" s="234"/>
      <c r="F39" s="138"/>
    </row>
    <row r="40" spans="1:6" ht="15">
      <c r="A40" s="240" t="s">
        <v>135</v>
      </c>
      <c r="B40" s="233"/>
      <c r="C40" s="232"/>
      <c r="D40" s="233"/>
      <c r="E40" s="234"/>
      <c r="F40" s="138"/>
    </row>
    <row r="41" spans="1:6" ht="13.8">
      <c r="A41" s="226" t="s">
        <v>134</v>
      </c>
      <c r="B41" s="238"/>
      <c r="C41" s="228">
        <f>SUM(C42:C51)</f>
        <v>0</v>
      </c>
      <c r="D41" s="238"/>
      <c r="E41" s="239"/>
      <c r="F41" s="138"/>
    </row>
    <row r="42" spans="1:6" ht="15">
      <c r="A42" s="409" t="s">
        <v>133</v>
      </c>
      <c r="B42" s="410"/>
      <c r="C42" s="411"/>
      <c r="D42" s="412"/>
      <c r="E42" s="413"/>
      <c r="F42" s="138"/>
    </row>
    <row r="43" spans="1:6" ht="15">
      <c r="A43" s="242" t="s">
        <v>132</v>
      </c>
      <c r="B43" s="233"/>
      <c r="C43" s="232"/>
      <c r="D43" s="233"/>
      <c r="E43" s="234"/>
      <c r="F43" s="138"/>
    </row>
    <row r="44" spans="1:6" ht="15">
      <c r="A44" s="242" t="s">
        <v>131</v>
      </c>
      <c r="B44" s="233"/>
      <c r="C44" s="232"/>
      <c r="D44" s="233"/>
      <c r="E44" s="234"/>
      <c r="F44" s="138"/>
    </row>
    <row r="45" spans="1:6" ht="15">
      <c r="A45" s="242" t="s">
        <v>130</v>
      </c>
      <c r="B45" s="233"/>
      <c r="C45" s="232"/>
      <c r="D45" s="233"/>
      <c r="E45" s="234"/>
      <c r="F45" s="138"/>
    </row>
    <row r="46" spans="1:6" ht="15">
      <c r="A46" s="242" t="s">
        <v>129</v>
      </c>
      <c r="B46" s="233"/>
      <c r="C46" s="232"/>
      <c r="D46" s="233"/>
      <c r="E46" s="234"/>
      <c r="F46" s="138"/>
    </row>
    <row r="47" spans="1:6" ht="15">
      <c r="A47" s="242" t="s">
        <v>128</v>
      </c>
      <c r="B47" s="233"/>
      <c r="C47" s="232"/>
      <c r="D47" s="233"/>
      <c r="E47" s="234"/>
      <c r="F47" s="138"/>
    </row>
    <row r="48" spans="1:6" ht="15">
      <c r="A48" s="242" t="s">
        <v>109</v>
      </c>
      <c r="B48" s="233"/>
      <c r="C48" s="232"/>
      <c r="D48" s="233"/>
      <c r="E48" s="234"/>
      <c r="F48" s="138"/>
    </row>
    <row r="49" spans="1:6" ht="15">
      <c r="A49" s="242" t="s">
        <v>109</v>
      </c>
      <c r="B49" s="233"/>
      <c r="C49" s="232"/>
      <c r="D49" s="233"/>
      <c r="E49" s="234"/>
      <c r="F49" s="138"/>
    </row>
    <row r="50" spans="1:6" ht="15">
      <c r="A50" s="242" t="s">
        <v>109</v>
      </c>
      <c r="B50" s="233"/>
      <c r="C50" s="232"/>
      <c r="D50" s="233"/>
      <c r="E50" s="234"/>
      <c r="F50" s="138"/>
    </row>
    <row r="51" spans="1:6" ht="15">
      <c r="A51" s="294" t="s">
        <v>109</v>
      </c>
      <c r="B51" s="246"/>
      <c r="C51" s="414"/>
      <c r="D51" s="246"/>
      <c r="E51" s="247"/>
      <c r="F51" s="138"/>
    </row>
    <row r="52" spans="1:6" ht="15">
      <c r="A52" s="406"/>
      <c r="B52" s="407"/>
      <c r="C52" s="244"/>
      <c r="D52" s="407"/>
      <c r="E52" s="408"/>
      <c r="F52" s="138"/>
    </row>
    <row r="53" spans="1:6" ht="34.2">
      <c r="A53" s="406"/>
      <c r="B53" s="346" t="s">
        <v>324</v>
      </c>
      <c r="C53" s="347" t="s">
        <v>424</v>
      </c>
      <c r="D53" s="348" t="s">
        <v>150</v>
      </c>
      <c r="E53" s="348" t="s">
        <v>149</v>
      </c>
      <c r="F53" s="138"/>
    </row>
    <row r="54" spans="1:6" ht="13.8">
      <c r="A54" s="226" t="s">
        <v>127</v>
      </c>
      <c r="B54" s="238"/>
      <c r="C54" s="228">
        <f>SUM(C55:C65)</f>
        <v>0</v>
      </c>
      <c r="D54" s="238"/>
      <c r="E54" s="239"/>
      <c r="F54" s="138"/>
    </row>
    <row r="55" spans="1:6" ht="15">
      <c r="A55" s="242" t="s">
        <v>126</v>
      </c>
      <c r="B55" s="241"/>
      <c r="C55" s="232"/>
      <c r="D55" s="233"/>
      <c r="E55" s="234"/>
      <c r="F55" s="138"/>
    </row>
    <row r="56" spans="1:6" ht="15">
      <c r="A56" s="242" t="s">
        <v>125</v>
      </c>
      <c r="B56" s="241"/>
      <c r="C56" s="232"/>
      <c r="D56" s="233"/>
      <c r="E56" s="234"/>
      <c r="F56" s="138"/>
    </row>
    <row r="57" spans="1:6" ht="15">
      <c r="A57" s="242" t="s">
        <v>124</v>
      </c>
      <c r="B57" s="241"/>
      <c r="C57" s="232"/>
      <c r="D57" s="233"/>
      <c r="E57" s="234"/>
      <c r="F57" s="138"/>
    </row>
    <row r="58" spans="1:6" ht="15">
      <c r="A58" s="242" t="s">
        <v>123</v>
      </c>
      <c r="B58" s="241"/>
      <c r="C58" s="232"/>
      <c r="D58" s="233"/>
      <c r="E58" s="234"/>
      <c r="F58" s="138"/>
    </row>
    <row r="59" spans="1:6" ht="15">
      <c r="A59" s="242" t="s">
        <v>122</v>
      </c>
      <c r="B59" s="241"/>
      <c r="C59" s="232"/>
      <c r="D59" s="233"/>
      <c r="E59" s="234"/>
      <c r="F59" s="138"/>
    </row>
    <row r="60" spans="1:6" ht="15">
      <c r="A60" s="242" t="s">
        <v>121</v>
      </c>
      <c r="B60" s="241"/>
      <c r="C60" s="232"/>
      <c r="D60" s="233"/>
      <c r="E60" s="234"/>
      <c r="F60" s="138"/>
    </row>
    <row r="61" spans="1:6" ht="15">
      <c r="A61" s="242" t="s">
        <v>120</v>
      </c>
      <c r="B61" s="241"/>
      <c r="C61" s="232"/>
      <c r="D61" s="233"/>
      <c r="E61" s="234"/>
      <c r="F61" s="138"/>
    </row>
    <row r="62" spans="1:6" ht="15">
      <c r="A62" s="242" t="s">
        <v>119</v>
      </c>
      <c r="B62" s="241"/>
      <c r="C62" s="232"/>
      <c r="D62" s="233"/>
      <c r="E62" s="234"/>
      <c r="F62" s="138"/>
    </row>
    <row r="63" spans="1:6" ht="15">
      <c r="A63" s="242" t="s">
        <v>118</v>
      </c>
      <c r="B63" s="241"/>
      <c r="C63" s="232"/>
      <c r="D63" s="233"/>
      <c r="E63" s="234"/>
      <c r="F63" s="138"/>
    </row>
    <row r="64" spans="1:6" ht="15">
      <c r="A64" s="242" t="s">
        <v>109</v>
      </c>
      <c r="B64" s="241"/>
      <c r="C64" s="232"/>
      <c r="D64" s="233"/>
      <c r="E64" s="234"/>
      <c r="F64" s="138"/>
    </row>
    <row r="65" spans="1:6" ht="15">
      <c r="A65" s="242" t="s">
        <v>109</v>
      </c>
      <c r="B65" s="241"/>
      <c r="C65" s="232"/>
      <c r="D65" s="233"/>
      <c r="E65" s="234"/>
      <c r="F65" s="138"/>
    </row>
    <row r="66" spans="1:6" ht="13.8">
      <c r="A66" s="226" t="s">
        <v>117</v>
      </c>
      <c r="B66" s="238"/>
      <c r="C66" s="228">
        <f>SUM(C67:C70)</f>
        <v>0</v>
      </c>
      <c r="D66" s="238"/>
      <c r="E66" s="239"/>
      <c r="F66" s="138"/>
    </row>
    <row r="67" spans="1:6" ht="15">
      <c r="A67" s="293"/>
      <c r="B67" s="243" t="s">
        <v>116</v>
      </c>
      <c r="C67" s="244"/>
      <c r="D67" s="233"/>
      <c r="E67" s="234"/>
      <c r="F67" s="138"/>
    </row>
    <row r="68" spans="1:6" ht="15">
      <c r="A68" s="242"/>
      <c r="B68" s="243" t="s">
        <v>410</v>
      </c>
      <c r="C68" s="244"/>
      <c r="D68" s="233"/>
      <c r="E68" s="234"/>
      <c r="F68" s="138"/>
    </row>
    <row r="69" spans="1:6" ht="15">
      <c r="A69" s="242" t="s">
        <v>109</v>
      </c>
      <c r="B69" s="233"/>
      <c r="C69" s="244"/>
      <c r="D69" s="233"/>
      <c r="E69" s="234"/>
      <c r="F69" s="138"/>
    </row>
    <row r="70" spans="1:6" ht="15">
      <c r="A70" s="294" t="s">
        <v>109</v>
      </c>
      <c r="B70" s="246"/>
      <c r="C70" s="295"/>
      <c r="D70" s="246"/>
      <c r="E70" s="247"/>
      <c r="F70" s="138"/>
    </row>
    <row r="71" spans="1:6" ht="13.8">
      <c r="A71" s="288" t="s">
        <v>115</v>
      </c>
      <c r="B71" s="289"/>
      <c r="C71" s="290">
        <f>SUM(C72:C75)</f>
        <v>0</v>
      </c>
      <c r="D71" s="291"/>
      <c r="E71" s="292"/>
      <c r="F71" s="138"/>
    </row>
    <row r="72" spans="1:6" ht="15">
      <c r="A72" s="248"/>
      <c r="B72" s="233"/>
      <c r="C72" s="232"/>
      <c r="D72" s="233"/>
      <c r="E72" s="234"/>
      <c r="F72" s="138"/>
    </row>
    <row r="73" spans="1:6" ht="15">
      <c r="A73" s="248"/>
      <c r="B73" s="233"/>
      <c r="C73" s="232"/>
      <c r="D73" s="233"/>
      <c r="E73" s="234"/>
      <c r="F73" s="138"/>
    </row>
    <row r="74" spans="1:6" ht="15">
      <c r="A74" s="248"/>
      <c r="B74" s="233"/>
      <c r="C74" s="232"/>
      <c r="E74" s="234"/>
      <c r="F74" s="138"/>
    </row>
    <row r="75" spans="1:6" ht="15">
      <c r="A75" s="248"/>
      <c r="B75" s="233"/>
      <c r="C75" s="232"/>
      <c r="E75" s="234"/>
      <c r="F75" s="138"/>
    </row>
    <row r="76" spans="1:6" ht="13.8">
      <c r="A76" s="226" t="s">
        <v>96</v>
      </c>
      <c r="B76" s="238"/>
      <c r="C76" s="228">
        <f>SUM(C77:C88)</f>
        <v>0</v>
      </c>
      <c r="D76" s="238"/>
      <c r="E76" s="239"/>
      <c r="F76" s="138"/>
    </row>
    <row r="77" spans="1:6" ht="15">
      <c r="A77" s="230" t="s">
        <v>114</v>
      </c>
      <c r="B77" s="233"/>
      <c r="C77" s="232"/>
      <c r="E77" s="234"/>
      <c r="F77" s="138"/>
    </row>
    <row r="78" spans="1:6" ht="15">
      <c r="A78" s="230"/>
      <c r="B78" s="233"/>
      <c r="C78" s="232"/>
      <c r="E78" s="234"/>
      <c r="F78" s="138"/>
    </row>
    <row r="79" spans="1:6" ht="15">
      <c r="A79" s="230"/>
      <c r="B79" s="233"/>
      <c r="C79" s="232"/>
      <c r="E79" s="234"/>
      <c r="F79" s="138"/>
    </row>
    <row r="80" spans="1:6" ht="15">
      <c r="A80" s="230"/>
      <c r="B80" s="233"/>
      <c r="C80" s="232"/>
      <c r="E80" s="234"/>
      <c r="F80" s="138"/>
    </row>
    <row r="81" spans="1:6" ht="15">
      <c r="A81" s="230" t="s">
        <v>113</v>
      </c>
      <c r="B81" s="233"/>
      <c r="C81" s="232"/>
      <c r="E81" s="234"/>
      <c r="F81" s="138"/>
    </row>
    <row r="82" spans="1:6" s="263" customFormat="1" ht="14.4">
      <c r="A82" s="230" t="s">
        <v>112</v>
      </c>
      <c r="B82" s="233"/>
      <c r="C82" s="232"/>
      <c r="D82" s="225"/>
      <c r="E82" s="234"/>
      <c r="F82" s="262"/>
    </row>
    <row r="83" spans="1:6" ht="15">
      <c r="A83" s="230" t="s">
        <v>111</v>
      </c>
      <c r="B83" s="233"/>
      <c r="C83" s="232"/>
      <c r="D83" s="233"/>
      <c r="E83" s="234"/>
      <c r="F83" s="138"/>
    </row>
    <row r="84" spans="1:6" ht="15">
      <c r="A84" s="230" t="s">
        <v>110</v>
      </c>
      <c r="B84" s="233"/>
      <c r="C84" s="232"/>
      <c r="D84" s="233"/>
      <c r="E84" s="234"/>
      <c r="F84" s="138"/>
    </row>
    <row r="85" spans="1:6" ht="15">
      <c r="A85" s="230" t="s">
        <v>109</v>
      </c>
      <c r="B85" s="233"/>
      <c r="C85" s="232"/>
      <c r="D85" s="233"/>
      <c r="E85" s="234"/>
      <c r="F85" s="138"/>
    </row>
    <row r="86" spans="1:6" ht="15">
      <c r="A86" s="230"/>
      <c r="B86" s="233"/>
      <c r="C86" s="232"/>
      <c r="D86" s="233"/>
      <c r="E86" s="234"/>
      <c r="F86" s="138"/>
    </row>
    <row r="87" spans="1:6" ht="15">
      <c r="A87" s="230"/>
      <c r="B87" s="233"/>
      <c r="C87" s="232"/>
      <c r="D87" s="233"/>
      <c r="E87" s="234"/>
      <c r="F87" s="138"/>
    </row>
    <row r="88" spans="1:6" ht="15">
      <c r="A88" s="230"/>
      <c r="B88" s="233"/>
      <c r="C88" s="232"/>
      <c r="D88" s="233"/>
      <c r="E88" s="234"/>
      <c r="F88" s="138"/>
    </row>
    <row r="89" spans="1:6" ht="13.8">
      <c r="A89" s="249" t="s">
        <v>108</v>
      </c>
      <c r="B89" s="250" t="e">
        <f>C89/C125</f>
        <v>#DIV/0!</v>
      </c>
      <c r="C89" s="251">
        <f>SUM(C8,C17,C26,C31,C36,C41,C54,C66,C71,C76)</f>
        <v>0</v>
      </c>
      <c r="D89" s="252"/>
      <c r="E89" s="253"/>
      <c r="F89" s="138"/>
    </row>
    <row r="90" spans="1:6" ht="13.8">
      <c r="A90" s="254"/>
      <c r="B90" s="255"/>
      <c r="C90" s="256"/>
      <c r="D90" s="257"/>
      <c r="E90" s="258"/>
      <c r="F90" s="138"/>
    </row>
    <row r="91" spans="1:6" ht="13.8">
      <c r="A91" s="259" t="s">
        <v>107</v>
      </c>
      <c r="B91" s="260" t="e">
        <f>(C54+C66)/C89</f>
        <v>#DIV/0!</v>
      </c>
      <c r="C91" s="261"/>
      <c r="D91" s="138"/>
      <c r="E91" s="224"/>
      <c r="F91" s="138"/>
    </row>
    <row r="92" spans="1:6" ht="13.8">
      <c r="A92" s="259"/>
      <c r="B92" s="138"/>
      <c r="C92" s="261"/>
      <c r="D92" s="138"/>
      <c r="E92" s="224"/>
      <c r="F92" s="138"/>
    </row>
    <row r="93" spans="1:6" ht="34.2">
      <c r="A93" s="406"/>
      <c r="B93" s="346" t="s">
        <v>324</v>
      </c>
      <c r="C93" s="415" t="s">
        <v>424</v>
      </c>
      <c r="D93" s="346" t="s">
        <v>150</v>
      </c>
      <c r="E93" s="346" t="s">
        <v>149</v>
      </c>
      <c r="F93" s="138"/>
    </row>
    <row r="94" spans="1:6" ht="14.4">
      <c r="A94" s="226" t="s">
        <v>106</v>
      </c>
      <c r="B94" s="264"/>
      <c r="C94" s="265"/>
      <c r="D94" s="266"/>
      <c r="E94" s="267"/>
      <c r="F94" s="138"/>
    </row>
    <row r="95" spans="1:6" ht="15">
      <c r="A95" s="230" t="s">
        <v>105</v>
      </c>
      <c r="B95" s="233"/>
      <c r="C95" s="232"/>
      <c r="D95" s="233"/>
      <c r="E95" s="268"/>
      <c r="F95" s="138"/>
    </row>
    <row r="96" spans="1:6" ht="15">
      <c r="A96" s="230" t="s">
        <v>100</v>
      </c>
      <c r="B96" s="233"/>
      <c r="C96" s="232"/>
      <c r="D96" s="233"/>
      <c r="E96" s="234"/>
      <c r="F96" s="138"/>
    </row>
    <row r="97" spans="1:6" ht="15">
      <c r="A97" s="230" t="s">
        <v>99</v>
      </c>
      <c r="B97" s="233"/>
      <c r="C97" s="232"/>
      <c r="D97" s="233"/>
      <c r="E97" s="234"/>
      <c r="F97" s="138"/>
    </row>
    <row r="98" spans="1:6" ht="15">
      <c r="A98" s="230" t="s">
        <v>98</v>
      </c>
      <c r="B98" s="233"/>
      <c r="C98" s="232"/>
      <c r="D98" s="233"/>
      <c r="E98" s="234"/>
      <c r="F98" s="138"/>
    </row>
    <row r="99" spans="1:6" ht="15">
      <c r="A99" s="230" t="s">
        <v>97</v>
      </c>
      <c r="B99" s="233"/>
      <c r="C99" s="232"/>
      <c r="D99" s="233"/>
      <c r="E99" s="234"/>
      <c r="F99" s="138"/>
    </row>
    <row r="100" spans="1:6" ht="15">
      <c r="A100" s="230" t="s">
        <v>96</v>
      </c>
      <c r="B100" s="233"/>
      <c r="C100" s="232"/>
      <c r="D100" s="233"/>
      <c r="E100" s="234"/>
      <c r="F100" s="138"/>
    </row>
    <row r="101" spans="1:6" ht="15">
      <c r="A101" s="230" t="s">
        <v>95</v>
      </c>
      <c r="B101" s="233"/>
      <c r="C101" s="232"/>
      <c r="D101" s="233"/>
      <c r="E101" s="234"/>
      <c r="F101" s="138"/>
    </row>
    <row r="102" spans="1:6" ht="15">
      <c r="A102" s="269"/>
      <c r="B102" s="270"/>
      <c r="C102" s="245"/>
      <c r="D102" s="233"/>
      <c r="E102" s="234"/>
      <c r="F102" s="138"/>
    </row>
    <row r="103" spans="1:6" ht="15">
      <c r="A103" s="271" t="s">
        <v>104</v>
      </c>
      <c r="B103" s="272" t="e">
        <f>C103/C123</f>
        <v>#DIV/0!</v>
      </c>
      <c r="C103" s="273">
        <f>SUM(C95:C102)</f>
        <v>0</v>
      </c>
      <c r="D103" s="274"/>
      <c r="E103" s="275"/>
      <c r="F103" s="138"/>
    </row>
    <row r="104" spans="1:6" ht="15">
      <c r="A104" s="230" t="s">
        <v>103</v>
      </c>
      <c r="B104" s="233"/>
      <c r="C104" s="232"/>
      <c r="D104" s="233"/>
      <c r="E104" s="234"/>
      <c r="F104" s="138"/>
    </row>
    <row r="105" spans="1:6" ht="15">
      <c r="A105" s="230" t="s">
        <v>100</v>
      </c>
      <c r="B105" s="233"/>
      <c r="C105" s="232"/>
      <c r="D105" s="233"/>
      <c r="E105" s="234"/>
      <c r="F105" s="138"/>
    </row>
    <row r="106" spans="1:6" ht="15">
      <c r="A106" s="230" t="s">
        <v>99</v>
      </c>
      <c r="B106" s="233"/>
      <c r="C106" s="232"/>
      <c r="D106" s="233"/>
      <c r="E106" s="234"/>
      <c r="F106" s="138"/>
    </row>
    <row r="107" spans="1:6" ht="15">
      <c r="A107" s="230" t="s">
        <v>98</v>
      </c>
      <c r="B107" s="233"/>
      <c r="C107" s="232"/>
      <c r="D107" s="233"/>
      <c r="E107" s="234"/>
      <c r="F107" s="138"/>
    </row>
    <row r="108" spans="1:6" ht="15">
      <c r="A108" s="230" t="s">
        <v>97</v>
      </c>
      <c r="C108" s="232"/>
      <c r="D108" s="233"/>
      <c r="E108" s="234"/>
      <c r="F108" s="138"/>
    </row>
    <row r="109" spans="1:6" ht="15">
      <c r="A109" s="230" t="s">
        <v>96</v>
      </c>
      <c r="B109" s="233"/>
      <c r="C109" s="232"/>
      <c r="D109" s="233"/>
      <c r="E109" s="234"/>
      <c r="F109" s="138"/>
    </row>
    <row r="110" spans="1:6" ht="15">
      <c r="A110" s="230" t="s">
        <v>95</v>
      </c>
      <c r="B110" s="233"/>
      <c r="C110" s="232"/>
      <c r="D110" s="233"/>
      <c r="E110" s="234"/>
      <c r="F110" s="138"/>
    </row>
    <row r="111" spans="1:6" ht="15">
      <c r="A111" s="230"/>
      <c r="B111" s="233"/>
      <c r="C111" s="232"/>
      <c r="D111" s="233"/>
      <c r="E111" s="234"/>
      <c r="F111" s="138"/>
    </row>
    <row r="112" spans="1:6" s="263" customFormat="1" ht="14.4">
      <c r="A112" s="271" t="s">
        <v>102</v>
      </c>
      <c r="B112" s="272" t="e">
        <f>C112/C123</f>
        <v>#DIV/0!</v>
      </c>
      <c r="C112" s="273">
        <f>SUM(C104:C111)</f>
        <v>0</v>
      </c>
      <c r="D112" s="274"/>
      <c r="E112" s="275"/>
      <c r="F112" s="262"/>
    </row>
    <row r="113" spans="1:6" s="263" customFormat="1" ht="14.4">
      <c r="A113" s="230" t="s">
        <v>101</v>
      </c>
      <c r="B113" s="233"/>
      <c r="C113" s="232"/>
      <c r="D113" s="233"/>
      <c r="E113" s="234"/>
      <c r="F113" s="262"/>
    </row>
    <row r="114" spans="1:6" s="263" customFormat="1" ht="14.4">
      <c r="A114" s="230" t="s">
        <v>100</v>
      </c>
      <c r="B114" s="233"/>
      <c r="C114" s="232"/>
      <c r="D114" s="233"/>
      <c r="E114" s="234"/>
      <c r="F114" s="262"/>
    </row>
    <row r="115" spans="1:6" ht="15">
      <c r="A115" s="230" t="s">
        <v>99</v>
      </c>
      <c r="B115" s="233"/>
      <c r="C115" s="232"/>
      <c r="D115" s="233"/>
      <c r="E115" s="234"/>
      <c r="F115" s="138"/>
    </row>
    <row r="116" spans="1:6" ht="15">
      <c r="A116" s="230" t="s">
        <v>98</v>
      </c>
      <c r="B116" s="233"/>
      <c r="C116" s="232"/>
      <c r="D116" s="233"/>
      <c r="E116" s="234"/>
      <c r="F116" s="138"/>
    </row>
    <row r="117" spans="1:5" ht="15">
      <c r="A117" s="230" t="s">
        <v>97</v>
      </c>
      <c r="B117" s="233"/>
      <c r="C117" s="232"/>
      <c r="D117" s="233"/>
      <c r="E117" s="234"/>
    </row>
    <row r="118" spans="1:5" ht="15">
      <c r="A118" s="230" t="s">
        <v>96</v>
      </c>
      <c r="B118" s="233"/>
      <c r="C118" s="232"/>
      <c r="D118" s="233"/>
      <c r="E118" s="234"/>
    </row>
    <row r="119" spans="1:5" ht="15">
      <c r="A119" s="230" t="s">
        <v>95</v>
      </c>
      <c r="B119" s="233"/>
      <c r="C119" s="232"/>
      <c r="D119" s="233"/>
      <c r="E119" s="234"/>
    </row>
    <row r="120" spans="1:5" ht="15">
      <c r="A120" s="230"/>
      <c r="B120" s="233"/>
      <c r="C120" s="232"/>
      <c r="D120" s="233"/>
      <c r="E120" s="234"/>
    </row>
    <row r="121" spans="1:5" ht="15">
      <c r="A121" s="271" t="s">
        <v>94</v>
      </c>
      <c r="B121" s="272" t="e">
        <f>C121/C123</f>
        <v>#DIV/0!</v>
      </c>
      <c r="C121" s="273">
        <f>SUM(C113:C120)</f>
        <v>0</v>
      </c>
      <c r="D121" s="274"/>
      <c r="E121" s="275"/>
    </row>
    <row r="122" spans="1:5" ht="15">
      <c r="A122" s="266"/>
      <c r="B122" s="138"/>
      <c r="C122" s="261"/>
      <c r="D122" s="138"/>
      <c r="E122" s="224"/>
    </row>
    <row r="123" spans="1:5" ht="14.4">
      <c r="A123" s="276" t="s">
        <v>93</v>
      </c>
      <c r="B123" s="277" t="e">
        <f>C123/C125</f>
        <v>#DIV/0!</v>
      </c>
      <c r="C123" s="278">
        <f>C103+C112+C121</f>
        <v>0</v>
      </c>
      <c r="D123" s="279"/>
      <c r="E123" s="280"/>
    </row>
    <row r="124" spans="1:5" ht="14.4">
      <c r="A124" s="262"/>
      <c r="B124" s="262"/>
      <c r="C124" s="281"/>
      <c r="D124" s="262"/>
      <c r="E124" s="282"/>
    </row>
    <row r="125" spans="1:5" ht="14.4">
      <c r="A125" s="276" t="s">
        <v>92</v>
      </c>
      <c r="B125" s="279"/>
      <c r="C125" s="278">
        <f>C89+C123</f>
        <v>0</v>
      </c>
      <c r="D125" s="279"/>
      <c r="E125" s="280"/>
    </row>
    <row r="126" spans="1:5" ht="15">
      <c r="A126" s="283"/>
      <c r="B126" s="283"/>
      <c r="C126" s="284"/>
      <c r="D126" s="138"/>
      <c r="E126" s="224"/>
    </row>
    <row r="151" ht="14.4">
      <c r="C151" s="285"/>
    </row>
  </sheetData>
  <sheetProtection formatCells="0" selectLockedCells="1"/>
  <mergeCells count="2">
    <mergeCell ref="A2:E2"/>
    <mergeCell ref="A5:E5"/>
  </mergeCells>
  <printOptions horizontalCentered="1" verticalCentered="1"/>
  <pageMargins left="0.25" right="0.25" top="0.75" bottom="0.75" header="0.3" footer="0.3"/>
  <pageSetup fitToHeight="0" horizontalDpi="300" verticalDpi="300" orientation="portrait" paperSize="9" scale="74" r:id="rId2"/>
  <headerFooter alignWithMargins="0">
    <oddHeader>&amp;C &amp;R&amp;"Century Gothic,Normal"METROPOLE AIX-MARSEILLE-PROVENCE</oddHeader>
    <oddFooter>&amp;L&amp;P/&amp;N
&amp;R&amp;A</oddFooter>
  </headerFooter>
  <rowBreaks count="2" manualBreakCount="2">
    <brk id="51" max="16383" man="1"/>
    <brk id="92" max="16383" man="1"/>
  </rowBreaks>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tabColor theme="7" tint="0.7999799847602844"/>
  </sheetPr>
  <dimension ref="A1:E29"/>
  <sheetViews>
    <sheetView showGridLines="0" workbookViewId="0" topLeftCell="A1">
      <selection activeCell="C9" sqref="C9"/>
    </sheetView>
  </sheetViews>
  <sheetFormatPr defaultColWidth="11.421875" defaultRowHeight="15"/>
  <cols>
    <col min="1" max="1" width="54.7109375" style="0" customWidth="1"/>
    <col min="2" max="2" width="1.28515625" style="0" customWidth="1"/>
    <col min="3" max="3" width="58.57421875" style="0" customWidth="1"/>
    <col min="4" max="4" width="36.140625" style="0" customWidth="1"/>
    <col min="5" max="5" width="36.28125" style="0" customWidth="1"/>
    <col min="6" max="6" width="35.00390625" style="0" customWidth="1"/>
  </cols>
  <sheetData>
    <row r="1" spans="1:4" ht="15">
      <c r="A1" s="1"/>
      <c r="B1" s="1"/>
      <c r="C1" s="1"/>
      <c r="D1" s="1"/>
    </row>
    <row r="2" spans="1:4" ht="21">
      <c r="A2" s="1"/>
      <c r="B2" s="1"/>
      <c r="C2" s="3" t="s">
        <v>0</v>
      </c>
      <c r="D2" s="1"/>
    </row>
    <row r="3" spans="1:4" ht="18.75">
      <c r="A3" s="1"/>
      <c r="B3" s="1"/>
      <c r="C3" s="4" t="s">
        <v>151</v>
      </c>
      <c r="D3" s="1"/>
    </row>
    <row r="4" spans="1:4" ht="15">
      <c r="A4" s="1"/>
      <c r="B4" s="1"/>
      <c r="C4" s="1"/>
      <c r="D4" s="1"/>
    </row>
    <row r="5" spans="1:5" ht="15">
      <c r="A5" s="10"/>
      <c r="B5" s="10"/>
      <c r="C5" s="10"/>
      <c r="D5" s="10"/>
      <c r="E5" s="10"/>
    </row>
    <row r="7" spans="1:5" ht="21.45" customHeight="1">
      <c r="A7" s="7" t="s">
        <v>158</v>
      </c>
      <c r="B7" s="7"/>
      <c r="C7" s="8" t="e">
        <f>#REF!</f>
        <v>#REF!</v>
      </c>
      <c r="D7" s="7"/>
      <c r="E7" s="7"/>
    </row>
    <row r="8" spans="1:3" ht="15">
      <c r="A8" s="2" t="s">
        <v>22</v>
      </c>
      <c r="C8" s="6" t="s">
        <v>61</v>
      </c>
    </row>
    <row r="9" spans="1:3" ht="26.4" customHeight="1">
      <c r="A9" s="2" t="s">
        <v>2</v>
      </c>
      <c r="C9" s="5">
        <f>'Données du projet'!C9</f>
        <v>0</v>
      </c>
    </row>
    <row r="10" spans="1:3" ht="15">
      <c r="A10" s="2" t="s">
        <v>34</v>
      </c>
      <c r="C10" s="5">
        <f>'Données du projet'!C16</f>
        <v>0</v>
      </c>
    </row>
    <row r="11" spans="1:3" ht="16.2" customHeight="1">
      <c r="A11" s="9" t="s">
        <v>339</v>
      </c>
      <c r="C11" s="5">
        <f>'Données du projet'!C23</f>
        <v>0</v>
      </c>
    </row>
    <row r="12" spans="1:3" ht="19.95" customHeight="1">
      <c r="A12" s="2" t="s">
        <v>71</v>
      </c>
      <c r="C12" s="5">
        <f>'Données du projet'!C36</f>
        <v>0</v>
      </c>
    </row>
    <row r="13" spans="1:3" ht="15">
      <c r="A13" s="2" t="s">
        <v>63</v>
      </c>
      <c r="C13" s="5">
        <f>'Données du projet'!C47</f>
        <v>0</v>
      </c>
    </row>
    <row r="14" spans="1:3" ht="19.95" customHeight="1">
      <c r="A14" s="2" t="s">
        <v>64</v>
      </c>
      <c r="C14" s="5">
        <f>'Données du projet'!C45</f>
        <v>0</v>
      </c>
    </row>
    <row r="15" spans="1:3" ht="15">
      <c r="A15" s="2" t="s">
        <v>10</v>
      </c>
      <c r="C15" s="5">
        <f>'Données du projet'!C48</f>
        <v>0</v>
      </c>
    </row>
    <row r="16" spans="1:3" ht="15">
      <c r="A16" s="2" t="s">
        <v>11</v>
      </c>
      <c r="C16" s="5">
        <f>'Données du projet'!C49</f>
        <v>0</v>
      </c>
    </row>
    <row r="17" spans="1:3" ht="15" customHeight="1">
      <c r="A17" s="2" t="s">
        <v>65</v>
      </c>
      <c r="C17" s="5">
        <f>'Données du projet'!F51</f>
        <v>0</v>
      </c>
    </row>
    <row r="18" spans="1:3" ht="15">
      <c r="A18" s="2" t="s">
        <v>66</v>
      </c>
      <c r="C18" s="5">
        <f>'Données du projet'!F52</f>
        <v>0</v>
      </c>
    </row>
    <row r="19" spans="1:3" ht="22.95" customHeight="1">
      <c r="A19" s="2" t="s">
        <v>70</v>
      </c>
      <c r="C19" s="5">
        <f>'Données du projet'!C58</f>
        <v>0</v>
      </c>
    </row>
    <row r="20" spans="1:3" ht="15">
      <c r="A20" s="2" t="s">
        <v>13</v>
      </c>
      <c r="C20" s="5">
        <f>'Données du projet'!C60</f>
        <v>0</v>
      </c>
    </row>
    <row r="21" spans="1:3" ht="15">
      <c r="A21" s="2" t="s">
        <v>14</v>
      </c>
      <c r="C21" s="5">
        <f>'Données du projet'!C61</f>
        <v>0</v>
      </c>
    </row>
    <row r="22" spans="1:3" ht="78.6" customHeight="1">
      <c r="A22" s="2" t="s">
        <v>67</v>
      </c>
      <c r="C22" s="5">
        <f>'Données du projet'!C68:E68</f>
        <v>0</v>
      </c>
    </row>
    <row r="23" spans="1:3" ht="15">
      <c r="A23" s="2" t="s">
        <v>41</v>
      </c>
      <c r="C23" s="5">
        <f>'Données du projet'!C108</f>
        <v>0</v>
      </c>
    </row>
    <row r="24" spans="1:3" ht="33" customHeight="1">
      <c r="A24" s="2" t="s">
        <v>43</v>
      </c>
      <c r="C24" s="5">
        <f>'Données du projet'!C107</f>
        <v>0</v>
      </c>
    </row>
    <row r="25" spans="1:3" ht="15">
      <c r="A25" s="2" t="s">
        <v>68</v>
      </c>
      <c r="C25" s="5">
        <f>'Données du projet'!C117</f>
        <v>0</v>
      </c>
    </row>
    <row r="26" spans="1:3" ht="15">
      <c r="A26" s="2" t="s">
        <v>69</v>
      </c>
      <c r="C26" s="5">
        <f>'Données du projet'!C118</f>
        <v>0</v>
      </c>
    </row>
    <row r="27" spans="1:3" ht="18.6" customHeight="1">
      <c r="A27" s="2" t="s">
        <v>47</v>
      </c>
      <c r="C27" s="5">
        <f>'Données du projet'!C119</f>
        <v>0</v>
      </c>
    </row>
    <row r="28" spans="1:3" ht="15">
      <c r="A28" s="2" t="s">
        <v>152</v>
      </c>
      <c r="C28" s="5">
        <f>'Données du projet'!C124</f>
        <v>0</v>
      </c>
    </row>
    <row r="29" spans="1:3" ht="15">
      <c r="A29" s="2" t="s">
        <v>153</v>
      </c>
      <c r="C29" s="5">
        <f>'Données du projet'!C125</f>
        <v>0</v>
      </c>
    </row>
  </sheetData>
  <sheetProtection algorithmName="SHA-512" hashValue="eRRmhLOA2pZBhGBYZI4tnIwV2VL1odCAz8Jazu4thd1pJXBbFqV66qdwz3r+d4tmy8A7WzXy/4Qj7+ZEs+sWfg==" saltValue="0f69ge1jw0+Ih9GoQBf6EA==" spinCount="100000" sheet="1" objects="1" scenarios="1" selectLockedCells="1"/>
  <printOptions/>
  <pageMargins left="0.7" right="0.7" top="0.75" bottom="0.75" header="0.3" footer="0.3"/>
  <pageSetup horizontalDpi="600" verticalDpi="600" orientation="portrait" paperSize="9" r:id="rId2"/>
  <drawing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1 6 " ? > < D a t a M a s h u p   x m l n s = " h t t p : / / s c h e m a s . m i c r o s o f t . c o m / D a t a M a s h u p " > A A A A A B k D A A B Q S w M E F A A C A A g A X H Y + V Q 0 7 9 M y p A A A A + Q A A A B I A H A B D b 2 5 m a W c v U G F j a 2 F n Z S 5 4 b W w g o h g A K K A U A A A A A A A A A A A A A A A A A A A A A A A A A A A A h Y / N C o J A G E V f R W b v / E l R 8 j k u g l Y J U R B t x U Y d 0 j F m x s Z 3 a 9 E j 9 Q o J Z b V r e S / n w r m P 2 x 3 S o W 2 C q z R W d T p B D F M U S F 1 0 J 6 W r B P W u D B c o F b D N i 3 N e y W C E t Y 0 H q x J U O 3 e J C f H e Y x / h z l S E U 8 r I M d v s i 1 q 2 e a i 0 d b k u J P q s T v 9 X S M D h J S M 4 n j M 8 Y 0 u O W U Q Z k K m H T O k v w 0 d l T I H 8 l L D q G 9 c b K U o T r n d A p g j k f U M 8 A V B L A w Q U A A I A C A B c d j 5 V 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X H Y + V S i K R 7 g O A A A A E Q A A A B M A H A B G b 3 J t d W x h c y 9 T Z W N 0 a W 9 u M S 5 t I K I Y A C i g F A A A A A A A A A A A A A A A A A A A A A A A A A A A A C t O T S 7 J z M 9 T C I b Q h t Y A U E s B A i 0 A F A A C A A g A X H Y + V Q 0 7 9 M y p A A A A + Q A A A B I A A A A A A A A A A A A A A A A A A A A A A E N v b m Z p Z y 9 Q Y W N r Y W d l L n h t b F B L A Q I t A B Q A A g A I A F x 2 P l U P y u m r p A A A A O k A A A A T A A A A A A A A A A A A A A A A A P U A A A B b Q 2 9 u d G V u d F 9 U e X B l c 1 0 u e G 1 s U E s B A i 0 A F A A C A A g A X H Y + V S i K R 7 g O A A A A E Q A A A B M A A A A A A A A A A A A A A A A A 5 g E A A E Z v c m 1 1 b G F z L 1 N l Y 3 R p b 2 4 x L m 1 Q S w U G A A A A A A M A A w D C A A A A Q Q I A A A A A E A E A A O + 7 v z w / e G 1 s I H Z l c n N p b 2 4 9 I j E u M C I g Z W 5 j b 2 R p b m c 9 I n V 0 Z i 0 4 I j 8 + P F B l c m 1 p c 3 N p b 2 5 M a X N 0 I H h t b G 5 z O n h z a T 0 i a H R 0 c D o v L 3 d 3 d y 5 3 M y 5 v c m c v M j A w M S 9 Y T U x T Y 2 h l b W E t a W 5 z d G F u Y 2 U i I H h t b G 5 z O n h z Z D 0 i a H R 0 c D o v L 3 d 3 d y 5 3 M y 5 v c m c v M j A w M S 9 Y T U x T Y 2 h l b W E i P j x D Y W 5 F d m F s d W F 0 Z U Z 1 d H V y Z V B h Y 2 t h Z 2 V z P m Z h b H N l P C 9 D Y W 5 F d m F s d W F 0 Z U Z 1 d H V y Z V B h Y 2 t h Z 2 V z P j x G a X J l d 2 F s b E V u Y W J s Z W Q + d H J 1 Z T w v R m l y Z X d h b G x F b m F i b G V k P j w v U G V y b W l z c 2 l v b k x p c 3 Q + l w E A A A A A A A B 1 A Q A A 7 7 u / P D 9 4 b W w g d m V y c 2 l v b j 0 i M S 4 w I i B l b m N v Z G l u Z z 0 i d X R m L T g i P z 4 8 T G 9 j Y W x Q Y W N r Y W d l T W V 0 Y W R h d G F G a W x l I H h t b G 5 z O n h z a T 0 i a H R 0 c D o v L 3 d 3 d y 5 3 M y 5 v c m c v M j A w M S 9 Y T U x T Y 2 h l b W E t a W 5 z d G F u Y 2 U i I H h t b G 5 z O n h z Z D 0 i a H R 0 c D o v L 3 d 3 d y 5 3 M y 5 v c m c v M j A w M S 9 Y T U x T Y 2 h l b W E 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L A v N d + V k q B N p O / Q M V 4 q o G 4 A A A A A A g A A A A A A A 2 Y A A M A A A A A Q A A A A i V U i s W o U 4 N C v v a y v 5 z L z I g A A A A A E g A A A o A A A A B A A A A A P t C D 7 J h j 5 N F t 4 V t m 0 2 l a U U A A A A I i i r k U J r 2 V B H B c / B + G / W z O 6 W l g z G j 8 g n P J W V 5 m x R m 8 k F 9 p B 2 X I a s Z e c V y 7 Z a S Z t C 8 c 7 L f Q w 8 7 k W T 6 L i D V E n S 8 v z U b w 4 O B w 3 K J l w Y c z d 3 V I 9 F A A A A A b 2 M j p 8 + J i i W C 1 o 1 Y B w f V 4 e l h p D < / D a t a M a s h u p > 
</file>

<file path=customXml/itemProps1.xml><?xml version="1.0" encoding="utf-8"?>
<ds:datastoreItem xmlns:ds="http://schemas.openxmlformats.org/officeDocument/2006/customXml" ds:itemID="{9E8EA643-5251-43F8-BE1E-B6871A63A7C6}">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Region Sud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WARNET Margaux</dc:creator>
  <cp:keywords/>
  <dc:description/>
  <cp:lastModifiedBy>PLAZY Carine</cp:lastModifiedBy>
  <cp:lastPrinted>2024-04-08T17:52:20Z</cp:lastPrinted>
  <dcterms:created xsi:type="dcterms:W3CDTF">2022-09-30T06:57:58Z</dcterms:created>
  <dcterms:modified xsi:type="dcterms:W3CDTF">2024-04-08T17:55:46Z</dcterms:modified>
  <cp:category/>
  <cp:version/>
  <cp:contentType/>
  <cp:contentStatus/>
</cp:coreProperties>
</file>