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03"/>
  <workbookPr/>
  <mc:AlternateContent xmlns:mc="http://schemas.openxmlformats.org/markup-compatibility/2006">
    <mc:Choice Requires="x15">
      <x15ac:absPath xmlns:x15ac="http://schemas.microsoft.com/office/spreadsheetml/2010/11/ac" url="W:\Subventions\Fonds Aide Prod\Cadre et appel à projets AMPM\Cadre d'intervention et Appel à projet 2025\"/>
    </mc:Choice>
  </mc:AlternateContent>
  <xr:revisionPtr revIDLastSave="0" documentId="11_7215B0920795CD28C64314D0DAA361461DB425B8" xr6:coauthVersionLast="47" xr6:coauthVersionMax="47" xr10:uidLastSave="{00000000-0000-0000-0000-000000000000}"/>
  <bookViews>
    <workbookView xWindow="0" yWindow="0" windowWidth="28800" windowHeight="12000" firstSheet="2" activeTab="2" xr2:uid="{00000000-000D-0000-FFFF-FFFF00000000}"/>
  </bookViews>
  <sheets>
    <sheet name="Page de garde " sheetId="12" r:id="rId1"/>
    <sheet name="Données du projet" sheetId="1" r:id="rId2"/>
    <sheet name=" Devis oeuvre audiovisuelle" sheetId="14" r:id="rId3"/>
    <sheet name="Plan de financement" sheetId="15" r:id="rId4"/>
    <sheet name="Infos résumées" sheetId="2" state="hidden" r:id="rId5"/>
  </sheets>
  <externalReferences>
    <externalReference r:id="rId6"/>
    <externalReference r:id="rId7"/>
    <externalReference r:id="rId8"/>
    <externalReference r:id="rId9"/>
    <externalReference r:id="rId10"/>
    <externalReference r:id="rId11"/>
  </externalReferences>
  <definedNames>
    <definedName name="aide" localSheetId="2">'[1]Données du projet'!$G$8:$G$14</definedName>
    <definedName name="aide" localSheetId="0">'[2]Données du projet'!$G$8:$G$11</definedName>
    <definedName name="aide">'Données du projet'!$G$8:$G$13</definedName>
    <definedName name="Avancement">'Données du projet'!$E$8:$E$9</definedName>
    <definedName name="champmetiers">'[3]4_Activite_entr.'!$B$41:$B$64</definedName>
    <definedName name="cond" localSheetId="2">#REF!</definedName>
    <definedName name="cond" localSheetId="3">#REF!</definedName>
    <definedName name="cond">#REF!</definedName>
    <definedName name="cond2" localSheetId="2">#REF!</definedName>
    <definedName name="cond2" localSheetId="3">#REF!</definedName>
    <definedName name="cond2">#REF!</definedName>
    <definedName name="condact">'[3]4_Activite_entr.'!$AG$70:$AG$86</definedName>
    <definedName name="condmetiers">'[3]4_Activite_entr.'!$AG$41:$AG$64</definedName>
    <definedName name="Coût_HT_Total">'[4]Plan de fi'!$C$3</definedName>
    <definedName name="Coût_TTC">'[4]Plan de fi'!$H$3</definedName>
    <definedName name="COUTTOTAL">[5]RESERVE!$G$3</definedName>
    <definedName name="demchamps" localSheetId="2">#REF!</definedName>
    <definedName name="demchamps" localSheetId="3">#REF!</definedName>
    <definedName name="demchamps">#REF!</definedName>
    <definedName name="demcond" localSheetId="2">#REF!</definedName>
    <definedName name="demcond" localSheetId="3">#REF!</definedName>
    <definedName name="demcond">#REF!</definedName>
    <definedName name="DEPENSESMINI" localSheetId="2">[5]RESERVE!#REF!</definedName>
    <definedName name="DEPENSESMINI" localSheetId="0">[5]RESERVE!#REF!</definedName>
    <definedName name="DEPENSESMINI" localSheetId="3">[5]RESERVE!#REF!</definedName>
    <definedName name="DEPENSESMINI">[5]RESERVE!#REF!</definedName>
    <definedName name="Format">'Données du projet'!$E$8:$E$9</definedName>
    <definedName name="_xlnm.Print_Titles" localSheetId="3">'Plan de financement'!$6:$6</definedName>
    <definedName name="Long_métrage">'Données du projet'!$D$5:$D$7</definedName>
    <definedName name="metiersf">OFFSET('[3]4_Activite_entr.'!$T$41,,,COUNT('[3]4_Activite_entr.'!$U:$U))</definedName>
    <definedName name="Oui" localSheetId="2">'[6]Données du projet'!$D$14:$D$15</definedName>
    <definedName name="Oui" localSheetId="0">'[2]Données du projet'!$D$18:$D$19</definedName>
    <definedName name="Oui" localSheetId="3">'[6]Données du projet'!$D$14:$D$15</definedName>
    <definedName name="Oui">'Données du projet'!$D$18:$D$19</definedName>
    <definedName name="Plafond" localSheetId="2">[5]RESERVE!#REF!</definedName>
    <definedName name="Plafond" localSheetId="0">[5]RESERVE!#REF!</definedName>
    <definedName name="Plafond" localSheetId="3">[5]RESERVE!#REF!</definedName>
    <definedName name="Plafond">[5]RESERVE!#REF!</definedName>
    <definedName name="Plancher" localSheetId="2">[5]RESERVE!#REF!</definedName>
    <definedName name="Plancher" localSheetId="0">[5]RESERVE!#REF!</definedName>
    <definedName name="Plancher" localSheetId="3">[5]RESERVE!#REF!</definedName>
    <definedName name="Plancher">[5]RESERVE!#REF!</definedName>
    <definedName name="repartmetiers">OFFSET('[3]4_Activite_entr.'!$AH$41,,,COUNT('[3]4_Activite_entr.'!$AI:$AI))</definedName>
    <definedName name="repartstockflux">OFFSET('[3]4_Activite_entr.'!$AI$72,,,COUNT('[3]4_Activite_entr.'!$AJ:$AJ))</definedName>
    <definedName name="reparttauxmetiers">OFFSET('[3]4_Activite_entr.'!$AI$41,,,COUNT('[3]4_Activite_entr.'!$AI:$AI))</definedName>
    <definedName name="reparttauxstockflux">OFFSET('[3]4_Activite_entr.'!$AJ$72,,,COUNT('[3]4_Activite_entr.'!$AJ:$AJ))</definedName>
    <definedName name="STAT" localSheetId="2">#REF!</definedName>
    <definedName name="STAT" localSheetId="3">#REF!</definedName>
    <definedName name="STAT">#REF!</definedName>
    <definedName name="stat2" localSheetId="2">#REF!</definedName>
    <definedName name="stat2" localSheetId="3">#REF!</definedName>
    <definedName name="stat2">#REF!</definedName>
    <definedName name="Taux" localSheetId="2">[5]RESERVE!#REF!</definedName>
    <definedName name="Taux" localSheetId="0">[5]RESERVE!#REF!</definedName>
    <definedName name="Taux" localSheetId="3">[5]RESERVE!#REF!</definedName>
    <definedName name="Taux">[5]RESERVE!#REF!</definedName>
    <definedName name="tauxact">'[3]4_Activite_entr.'!$O$70:$Q$86</definedName>
    <definedName name="tauxf">OFFSET('[3]4_Activite_entr.'!$U$41,,,COUNT('[3]4_Activite_entr.'!$U:$U))</definedName>
    <definedName name="_xlnm.Print_Area" localSheetId="2">' Devis oeuvre audiovisuelle'!$A$1:$I$97</definedName>
    <definedName name="_xlnm.Print_Area" localSheetId="1">'Données du projet'!$A$1:$J$174</definedName>
    <definedName name="_xlnm.Print_Area" localSheetId="3">'Plan de financement'!$A$1:$E$121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93" i="14" l="1"/>
  <c r="D88" i="14"/>
  <c r="C120" i="1" l="1"/>
  <c r="F118" i="1"/>
  <c r="E98" i="1"/>
  <c r="E96" i="1"/>
  <c r="E94" i="1"/>
  <c r="C73" i="15" l="1"/>
  <c r="C68" i="15"/>
  <c r="C63" i="15"/>
  <c r="C51" i="15"/>
  <c r="C40" i="15"/>
  <c r="C35" i="15"/>
  <c r="C30" i="15"/>
  <c r="C25" i="15"/>
  <c r="C16" i="15"/>
  <c r="C7" i="15"/>
  <c r="F95" i="14"/>
  <c r="F96" i="14"/>
  <c r="F94" i="14"/>
  <c r="D63" i="14"/>
  <c r="F51" i="14"/>
  <c r="G45" i="14"/>
  <c r="E45" i="14"/>
  <c r="D45" i="14"/>
  <c r="F45" i="14" s="1"/>
  <c r="F42" i="14"/>
  <c r="F37" i="14"/>
  <c r="D39" i="14"/>
  <c r="E39" i="14"/>
  <c r="F39" i="14" s="1"/>
  <c r="G39" i="14"/>
  <c r="G32" i="14"/>
  <c r="G93" i="14" s="1"/>
  <c r="E32" i="14"/>
  <c r="F36" i="14"/>
  <c r="D32" i="14"/>
  <c r="F18" i="14"/>
  <c r="G14" i="14"/>
  <c r="E14" i="14"/>
  <c r="D14" i="14"/>
  <c r="F8" i="14"/>
  <c r="G5" i="14"/>
  <c r="E5" i="14"/>
  <c r="D5" i="14"/>
  <c r="C86" i="15" l="1"/>
  <c r="F32" i="14"/>
  <c r="F5" i="14"/>
  <c r="F14" i="14"/>
  <c r="F34" i="14" l="1"/>
  <c r="F35" i="14"/>
  <c r="F38" i="14"/>
  <c r="F33" i="14"/>
  <c r="F6" i="14"/>
  <c r="F7" i="14"/>
  <c r="F9" i="14"/>
  <c r="F10" i="14"/>
  <c r="F11" i="14"/>
  <c r="F12" i="14"/>
  <c r="F13" i="14"/>
  <c r="E63" i="14" l="1"/>
  <c r="E93" i="14" s="1"/>
  <c r="G63" i="14"/>
  <c r="C117" i="15"/>
  <c r="C108" i="15"/>
  <c r="C99" i="15"/>
  <c r="F92" i="14"/>
  <c r="F91" i="14"/>
  <c r="F90" i="14"/>
  <c r="F89" i="14"/>
  <c r="G88" i="14"/>
  <c r="E88" i="14"/>
  <c r="F87" i="14"/>
  <c r="F86" i="14"/>
  <c r="F85" i="14"/>
  <c r="F84" i="14"/>
  <c r="F83" i="14"/>
  <c r="F82" i="14"/>
  <c r="F81" i="14"/>
  <c r="F80" i="14"/>
  <c r="G79" i="14"/>
  <c r="E79" i="14"/>
  <c r="D79" i="14"/>
  <c r="F78" i="14"/>
  <c r="F77" i="14"/>
  <c r="F76" i="14"/>
  <c r="F75" i="14"/>
  <c r="F74" i="14"/>
  <c r="F73" i="14"/>
  <c r="F72" i="14"/>
  <c r="F71" i="14"/>
  <c r="F70" i="14"/>
  <c r="F69" i="14"/>
  <c r="G68" i="14"/>
  <c r="E68" i="14"/>
  <c r="D68" i="14"/>
  <c r="F67" i="14"/>
  <c r="F66" i="14"/>
  <c r="F65" i="14"/>
  <c r="F64" i="14"/>
  <c r="F62" i="14"/>
  <c r="F61" i="14"/>
  <c r="F60" i="14"/>
  <c r="F59" i="14"/>
  <c r="F58" i="14"/>
  <c r="F57" i="14"/>
  <c r="F56" i="14"/>
  <c r="F55" i="14"/>
  <c r="F54" i="14"/>
  <c r="F53" i="14"/>
  <c r="F52" i="14"/>
  <c r="F50" i="14"/>
  <c r="F49" i="14"/>
  <c r="F48" i="14"/>
  <c r="F47" i="14"/>
  <c r="F46" i="14"/>
  <c r="F44" i="14"/>
  <c r="F43" i="14"/>
  <c r="F41" i="14"/>
  <c r="F40" i="14"/>
  <c r="F31" i="14"/>
  <c r="F30" i="14"/>
  <c r="F29" i="14"/>
  <c r="F28" i="14"/>
  <c r="F27" i="14"/>
  <c r="F26" i="14"/>
  <c r="F25" i="14"/>
  <c r="F24" i="14"/>
  <c r="F23" i="14"/>
  <c r="F22" i="14"/>
  <c r="F21" i="14"/>
  <c r="F20" i="14"/>
  <c r="F19" i="14"/>
  <c r="F17" i="14"/>
  <c r="F16" i="14"/>
  <c r="F15" i="14"/>
  <c r="F93" i="14" l="1"/>
  <c r="F88" i="14"/>
  <c r="F63" i="14"/>
  <c r="E97" i="14"/>
  <c r="F79" i="14"/>
  <c r="F68" i="14"/>
  <c r="B88" i="15"/>
  <c r="C119" i="15"/>
  <c r="C121" i="15" s="1"/>
  <c r="B86" i="15" s="1"/>
  <c r="G97" i="14"/>
  <c r="D97" i="14" l="1"/>
  <c r="F97" i="14" s="1"/>
  <c r="B108" i="15"/>
  <c r="B119" i="15"/>
  <c r="B117" i="15"/>
  <c r="B99" i="15"/>
  <c r="E161" i="1" l="1"/>
  <c r="E150" i="1"/>
  <c r="C7" i="2" l="1"/>
  <c r="E100" i="1" l="1"/>
  <c r="C29" i="2" l="1"/>
  <c r="C28" i="2"/>
  <c r="C27" i="2"/>
  <c r="C26" i="2"/>
  <c r="C25" i="2"/>
  <c r="C24" i="2"/>
  <c r="C23" i="2"/>
  <c r="C22" i="2"/>
  <c r="C21" i="2"/>
  <c r="C20" i="2"/>
  <c r="C19" i="2"/>
  <c r="C18" i="2"/>
  <c r="C17" i="2"/>
  <c r="C16" i="2"/>
  <c r="C15" i="2"/>
  <c r="C14" i="2"/>
  <c r="C13" i="2"/>
  <c r="C12" i="2"/>
  <c r="C11" i="2"/>
  <c r="C10" i="2"/>
  <c r="C9" i="2"/>
</calcChain>
</file>

<file path=xl/sharedStrings.xml><?xml version="1.0" encoding="utf-8"?>
<sst xmlns="http://schemas.openxmlformats.org/spreadsheetml/2006/main" count="474" uniqueCount="385">
  <si>
    <t>FICHE DE RENSEIGNEMENTS
AIDE À LA PRODUCTION</t>
  </si>
  <si>
    <t>Fiction audiovisuelle</t>
  </si>
  <si>
    <t>Fiche de renseignements à la production</t>
  </si>
  <si>
    <t>Merci de bien vouloir remplir attentivement la fiche ci-dessous.</t>
  </si>
  <si>
    <t>AV</t>
  </si>
  <si>
    <t>Catégorie</t>
  </si>
  <si>
    <t xml:space="preserve">Fiction audiovisuelle </t>
  </si>
  <si>
    <t xml:space="preserve">Ecriture </t>
  </si>
  <si>
    <t>Type d'aide</t>
  </si>
  <si>
    <t>Production</t>
  </si>
  <si>
    <t>Développement</t>
  </si>
  <si>
    <t>Bourse d'écriture en résidence</t>
  </si>
  <si>
    <t>BRS RES</t>
  </si>
  <si>
    <t>Titre du projet</t>
  </si>
  <si>
    <t>Ecriture</t>
  </si>
  <si>
    <t>ECR</t>
  </si>
  <si>
    <t xml:space="preserve">Bourse d'écriture BRS </t>
  </si>
  <si>
    <t xml:space="preserve">Développement </t>
  </si>
  <si>
    <t>DEV</t>
  </si>
  <si>
    <t xml:space="preserve"> Adaptation </t>
  </si>
  <si>
    <t>En cas d'adaptation joindre les contrats afférants</t>
  </si>
  <si>
    <t>DEV INTER</t>
  </si>
  <si>
    <t>Auteur/autrice de l'œuvre littéraire</t>
  </si>
  <si>
    <t>Ecriture ECR</t>
  </si>
  <si>
    <t>Titre de l'œuvre littéraire</t>
  </si>
  <si>
    <t>Développement DEV</t>
  </si>
  <si>
    <t>PROD</t>
  </si>
  <si>
    <t>Développement international DEV INTER</t>
  </si>
  <si>
    <t>Données techniques</t>
  </si>
  <si>
    <t>Production PROD</t>
  </si>
  <si>
    <r>
      <rPr>
        <b/>
        <sz val="12"/>
        <rFont val="Century Gothic"/>
        <family val="2"/>
      </rPr>
      <t>Durée (min)</t>
    </r>
    <r>
      <rPr>
        <sz val="11"/>
        <rFont val="Century Gothic"/>
        <family val="2"/>
      </rPr>
      <t xml:space="preserve">
N</t>
    </r>
    <r>
      <rPr>
        <sz val="9"/>
        <rFont val="Century Gothic"/>
        <family val="2"/>
      </rPr>
      <t>ombre d'épisodes x durée par épisode</t>
    </r>
  </si>
  <si>
    <t>Femme</t>
  </si>
  <si>
    <t>Langue(s)</t>
  </si>
  <si>
    <t>Homme</t>
  </si>
  <si>
    <t>S'agit-il d'un premier film ?</t>
  </si>
  <si>
    <t>Oui</t>
  </si>
  <si>
    <t xml:space="preserve">Non binaire </t>
  </si>
  <si>
    <t>N° ISAN</t>
  </si>
  <si>
    <t>Non</t>
  </si>
  <si>
    <t xml:space="preserve">Non défini </t>
  </si>
  <si>
    <t>Données artistiques</t>
  </si>
  <si>
    <t>Auteur/autrice</t>
  </si>
  <si>
    <t>Prénom et NOM</t>
  </si>
  <si>
    <t>Genre</t>
  </si>
  <si>
    <t>E-Mail</t>
  </si>
  <si>
    <t>Domicile fiscal - Métropole 
Aix-Marseille-Provence</t>
  </si>
  <si>
    <t>Coauteur/coautrice(s)</t>
  </si>
  <si>
    <t>Réalisation</t>
  </si>
  <si>
    <t>Réalisateur/réalisatrice</t>
  </si>
  <si>
    <t>Coréalisateur/réalisatrice</t>
  </si>
  <si>
    <t>Producteur/productrice 
déposant la demande</t>
  </si>
  <si>
    <t>E-Mail producteur/productrice 
du projet</t>
  </si>
  <si>
    <t xml:space="preserve">Téléphone producteur/productrice 
du projet </t>
  </si>
  <si>
    <t>Raison sociale de la production</t>
  </si>
  <si>
    <t>N° SIRET</t>
  </si>
  <si>
    <t>Code APE</t>
  </si>
  <si>
    <t>Adresse du siège la société</t>
  </si>
  <si>
    <t>Code postal du siège de la société</t>
  </si>
  <si>
    <t>Ville du siège de la société de production</t>
  </si>
  <si>
    <t>Adresse de l'établissement secondaire de la société</t>
  </si>
  <si>
    <t>Code postal de l'établissement secondaire de la société</t>
  </si>
  <si>
    <t>Ville de l'établissement secondaire de la société de production</t>
  </si>
  <si>
    <t>Nom et prénom 
du contact pour le projet</t>
  </si>
  <si>
    <t>Téléphone fixe du contact</t>
  </si>
  <si>
    <t>Téléphone portable du contact</t>
  </si>
  <si>
    <t>E-mail du contact</t>
  </si>
  <si>
    <t>Coproducteurs</t>
  </si>
  <si>
    <t>Nom de la société 
(raison sociale)</t>
  </si>
  <si>
    <t xml:space="preserve">Pays du siège social </t>
  </si>
  <si>
    <t>Prénom et NOM du producteur du projet</t>
  </si>
  <si>
    <r>
      <t>1</t>
    </r>
    <r>
      <rPr>
        <b/>
        <sz val="10"/>
        <color theme="1"/>
        <rFont val="Century Gothic"/>
        <family val="2"/>
      </rPr>
      <t>er</t>
    </r>
    <r>
      <rPr>
        <b/>
        <sz val="11"/>
        <color theme="1"/>
        <rFont val="Century Gothic"/>
        <family val="2"/>
      </rPr>
      <t xml:space="preserve"> Coproducteur</t>
    </r>
  </si>
  <si>
    <r>
      <t>2</t>
    </r>
    <r>
      <rPr>
        <sz val="8"/>
        <color theme="1"/>
        <rFont val="Century Gothic"/>
        <family val="2"/>
      </rPr>
      <t>ème</t>
    </r>
    <r>
      <rPr>
        <sz val="11"/>
        <color theme="1"/>
        <rFont val="Century Gothic"/>
        <family val="2"/>
      </rPr>
      <t xml:space="preserve"> Coproducteur</t>
    </r>
  </si>
  <si>
    <r>
      <t>3</t>
    </r>
    <r>
      <rPr>
        <sz val="8"/>
        <color theme="1"/>
        <rFont val="Century Gothic"/>
        <family val="2"/>
      </rPr>
      <t xml:space="preserve">ème </t>
    </r>
    <r>
      <rPr>
        <sz val="11"/>
        <color theme="1"/>
        <rFont val="Century Gothic"/>
        <family val="2"/>
      </rPr>
      <t>Coproducteur</t>
    </r>
  </si>
  <si>
    <r>
      <rPr>
        <b/>
        <sz val="14"/>
        <color theme="1"/>
        <rFont val="Century Gothic"/>
        <family val="2"/>
      </rPr>
      <t>Synopsis court</t>
    </r>
    <r>
      <rPr>
        <sz val="14"/>
        <color theme="1"/>
        <rFont val="Century Gothic"/>
        <family val="2"/>
      </rPr>
      <t xml:space="preserve">
</t>
    </r>
    <r>
      <rPr>
        <sz val="9"/>
        <color theme="1"/>
        <rFont val="Century Gothic"/>
        <family val="2"/>
      </rPr>
      <t>10 lignes maximum OU
1000 caractères espaces inclus maximum</t>
    </r>
  </si>
  <si>
    <t xml:space="preserve">Equipe technique </t>
  </si>
  <si>
    <t>Premier assistant</t>
  </si>
  <si>
    <t>Directeur de production</t>
  </si>
  <si>
    <t>Régisseur général</t>
  </si>
  <si>
    <t>Directeur de la photo</t>
  </si>
  <si>
    <t>Chef décorateur</t>
  </si>
  <si>
    <t>Ingénieur son</t>
  </si>
  <si>
    <t>Chef costumier</t>
  </si>
  <si>
    <t>Chef maquilleur</t>
  </si>
  <si>
    <t>Directeur de casting</t>
  </si>
  <si>
    <t>Script</t>
  </si>
  <si>
    <t>Monteur image</t>
  </si>
  <si>
    <t>Monteur son</t>
  </si>
  <si>
    <t>Compositeur</t>
  </si>
  <si>
    <t>Comédien(s)/comédienne(s) principaux</t>
  </si>
  <si>
    <t>Rôle</t>
  </si>
  <si>
    <t>Prénom et NOM Comédien(s)/comédienne(s)</t>
  </si>
  <si>
    <t>Domicile fiscal - Métropole 
Aix- Marseille-Provence</t>
  </si>
  <si>
    <t>Rôle 1</t>
  </si>
  <si>
    <t>Rôle 2</t>
  </si>
  <si>
    <t>Rôle 3</t>
  </si>
  <si>
    <t>Rôle 4</t>
  </si>
  <si>
    <t>Rôle 5</t>
  </si>
  <si>
    <t>Rôle 6</t>
  </si>
  <si>
    <t xml:space="preserve">Comédien(s)/comédienne(s) résidant sur le territoire métropolitain </t>
  </si>
  <si>
    <t>Comédien(s)/comédienne(s) total</t>
  </si>
  <si>
    <t>Part des personnels métropolitains (pourcentage)</t>
  </si>
  <si>
    <t xml:space="preserve">Part des cachets aux bénéfices de comédien(s)/comédienne(s) résidant sur le territoire métropolitain </t>
  </si>
  <si>
    <t xml:space="preserve">Part des cachets aux bénéfices de comédien(s)/comédienne(s) total </t>
  </si>
  <si>
    <t xml:space="preserve">Technicien(s)/technicienne(s)
résidant sur le territoire métropolitain </t>
  </si>
  <si>
    <t>Technicien(s)/technicienne(s) total</t>
  </si>
  <si>
    <t xml:space="preserve">Figurant(s) résidant sur le territoire métropolitain </t>
  </si>
  <si>
    <t>Figurant(s) total</t>
  </si>
  <si>
    <t>Post-production</t>
  </si>
  <si>
    <t>Mobilisez-vous des moyens de post-production sur le territoire métropolitain ?</t>
  </si>
  <si>
    <t>Exploitation / diffusion</t>
  </si>
  <si>
    <t>Distributeur France</t>
  </si>
  <si>
    <t>1er diffuseur audiovisuel France</t>
  </si>
  <si>
    <t>2ème Diffuseur audiovisuel France</t>
  </si>
  <si>
    <t>Diffuseur audiovisuel étranger</t>
  </si>
  <si>
    <t xml:space="preserve">Vendeur international </t>
  </si>
  <si>
    <t>Plateforme de SVOD</t>
  </si>
  <si>
    <t xml:space="preserve">Autre diffuseur </t>
  </si>
  <si>
    <t>Données financières</t>
  </si>
  <si>
    <t>Métropole Aix-Marseille-Provence</t>
  </si>
  <si>
    <t>Montant de la subvention métropolitaine sollicitée</t>
  </si>
  <si>
    <t>Budget total du projet 
(hors salaire producteur, 
frais généraux et imprévus)</t>
  </si>
  <si>
    <t>Montant total des financements acquis (hors part producteurs, coproducteurs et participation)</t>
  </si>
  <si>
    <t>Part des financements acquis
&gt; ou = à 20 %</t>
  </si>
  <si>
    <t>Total des dépenses sur le territoire métropolitain (hors salaire producteur, frais généraux et imprévus)</t>
  </si>
  <si>
    <t>Représentant 
(en % de la subvention demandée)</t>
  </si>
  <si>
    <t>Autres collectivités territoriales</t>
  </si>
  <si>
    <t>Demandez-vous une participation financière à d'autres régions ou collectivités territoriales ?</t>
  </si>
  <si>
    <t>SI OUI :</t>
  </si>
  <si>
    <t xml:space="preserve">Nom de la collectivité </t>
  </si>
  <si>
    <t>Montant sollicité</t>
  </si>
  <si>
    <t>Date de réponse attendue</t>
  </si>
  <si>
    <t xml:space="preserve">Tournage </t>
  </si>
  <si>
    <t>Date de début de tournage</t>
  </si>
  <si>
    <t>Date de fin de tournage</t>
  </si>
  <si>
    <t>Principaux décors du territoire 
d'Aix-Marseille-Provence</t>
  </si>
  <si>
    <t>Nom du décor / Adresse</t>
  </si>
  <si>
    <t>Dates prévisionnelles</t>
  </si>
  <si>
    <t>Durée de tournage en jours</t>
  </si>
  <si>
    <t>TOTAL</t>
  </si>
  <si>
    <t>Principaux décors hors du territoire 
d'Aix-Marseille-Provence</t>
  </si>
  <si>
    <t xml:space="preserve">Nom du décor / Villes en France ou Pays </t>
  </si>
  <si>
    <t>En France et/ou à l'étranger</t>
  </si>
  <si>
    <t>J'ai pris connaissance de l'ensemble des obligations inscrites dans la convention afférente à cette demande de subvention</t>
  </si>
  <si>
    <t xml:space="preserve">J’accepte que ce projet apparaisse dans le calendrier prévisionnel des tournages (lien communiqué sur demande aux techniciens, aux comédiens, aux associations professionnelles du secteur et aux étudiants en cinéma et audiovisuel à la recherche de stage, réseau régional d'accueil de tournages). </t>
  </si>
  <si>
    <t>Mail du contact à mentionner dans le calendrier</t>
  </si>
  <si>
    <t>Téléphone du contact à mentionner dans le calendrier</t>
  </si>
  <si>
    <t>Traitement des données personnelles</t>
  </si>
  <si>
    <t xml:space="preserve">Dans le cadre de l’exercice de ses compétences, la Métropole Aix-Marseille-Provence est amenée à traiter les données personnelles inscrites dans ce fichier strictement nécessaires à la mise en œuvre de ses politiques publiques. Les « données à caractère personnel » (« données personnelles ») sont les informations, y compris non nominatives, qui permettent d’identifier directement ou indirectement des personnes physiques. La confidentialité des données personnelles est extrêmement importante pour la Métropole Aix-Marseille-Provence qui veut être transparente sur la façon dont elles sont utilisées.  A ce titre, la Métropole Aix-Marseille-Provence garantit la confidentialité de vos données personnelles traitées et veille à ce que les personnes autorisées à les traiter s’engagent également à respecter cette obligation de confidentialité.
Le responsable de traitement est la Métropole-Aix-Marseille-Provence, en tant que personne morale, représentée par sa Présidente, Le Pharo 58, boulevard Charles-Livon – 13007 Marseille.
La Métropole Aix-Marseille-Provence s’engage à ne collecter que les données personnelles strictement nécessaires à la finalité du traitement, qui repose sur le consentement du demandeur, que ce dernier peut à tout moment retirer. 
La finalité du traitement est l'instruction des demandes de subventions faites auprès de la Métropole Aix-Marseille-Provence par le demandeur, le suivi et la valorisation des oeuvres soutenues par la Métropole Aix-Marseille-Provence.
La finalité secondaire du traitement consiste à émettre des informations institutionnelles “Communication institutionnelle” de la Métropole Aix-Marseille-Provence aux personnes concernées.
Vous pouvez à tout moment exercer vos droits dans le cadre de la RGPD en adressant un mail à : cinemaenaction@ampmetropole.fr
https://ampmetropole.fr/mentions-legales/
</t>
  </si>
  <si>
    <t xml:space="preserve">Reconnaissance par l'utilisateur </t>
  </si>
  <si>
    <t xml:space="preserve">La date faisant foi de signature </t>
  </si>
  <si>
    <t>Devis audiovisuel</t>
  </si>
  <si>
    <t xml:space="preserve"> Titre du projet :</t>
  </si>
  <si>
    <t>Date :</t>
  </si>
  <si>
    <t>Total dépenses à l'étranger</t>
  </si>
  <si>
    <t>Total dépenses en France (€)</t>
  </si>
  <si>
    <t>Coût définitif total (€)</t>
  </si>
  <si>
    <t>Dont dépenses sur le territoire d'Aix-Marseille-Provence</t>
  </si>
  <si>
    <t>1. Droits artistiques</t>
  </si>
  <si>
    <t>11.</t>
  </si>
  <si>
    <t>Sujet</t>
  </si>
  <si>
    <t>12.</t>
  </si>
  <si>
    <t>Adaptation dialogues</t>
  </si>
  <si>
    <t>13.</t>
  </si>
  <si>
    <t>Droit d'auteur du réalisateur</t>
  </si>
  <si>
    <t>14.</t>
  </si>
  <si>
    <t>Droits musicaux</t>
  </si>
  <si>
    <t>15.</t>
  </si>
  <si>
    <t>Droits divers (documents archives)</t>
  </si>
  <si>
    <t>16.</t>
  </si>
  <si>
    <t>Traductions et dactylographie</t>
  </si>
  <si>
    <t>17.</t>
  </si>
  <si>
    <t>Frais sur manuscrits</t>
  </si>
  <si>
    <t>19.</t>
  </si>
  <si>
    <t>Agents littéraires et conseils</t>
  </si>
  <si>
    <t>2. Personnel</t>
  </si>
  <si>
    <t>21.</t>
  </si>
  <si>
    <t>Producteurs</t>
  </si>
  <si>
    <t>22.</t>
  </si>
  <si>
    <t>Réalisateur technicien</t>
  </si>
  <si>
    <t>23. équipe préparation et tournages</t>
  </si>
  <si>
    <t>Direction administration</t>
  </si>
  <si>
    <t>Régie</t>
  </si>
  <si>
    <t>Mise en scène techniciens</t>
  </si>
  <si>
    <t>Conseillers spécialisés</t>
  </si>
  <si>
    <t>Prises de vues</t>
  </si>
  <si>
    <t>Son</t>
  </si>
  <si>
    <t>Costumes</t>
  </si>
  <si>
    <t>Maquillage</t>
  </si>
  <si>
    <t>Ameublement</t>
  </si>
  <si>
    <t>24.</t>
  </si>
  <si>
    <t>Equipe décoration</t>
  </si>
  <si>
    <t>25.</t>
  </si>
  <si>
    <t>Montage et finition</t>
  </si>
  <si>
    <t>26.</t>
  </si>
  <si>
    <t>Main d'oeuvre tournage</t>
  </si>
  <si>
    <t>27.</t>
  </si>
  <si>
    <t>Main d'oeuvre décors</t>
  </si>
  <si>
    <t>28.</t>
  </si>
  <si>
    <t xml:space="preserve">Divers (prestation personnel tournage et décor, etc) </t>
  </si>
  <si>
    <t>29.</t>
  </si>
  <si>
    <t xml:space="preserve">Agents artistisques personnel technique </t>
  </si>
  <si>
    <t>3. Interprétation</t>
  </si>
  <si>
    <t>31.</t>
  </si>
  <si>
    <t>Rôles principaux</t>
  </si>
  <si>
    <t>32.</t>
  </si>
  <si>
    <t>Rôles secondaires</t>
  </si>
  <si>
    <t>33. à 35.</t>
  </si>
  <si>
    <t>Petits rôles, doublures, figuration</t>
  </si>
  <si>
    <t>36.</t>
  </si>
  <si>
    <t>Personnels artistique après tournage</t>
  </si>
  <si>
    <t>37.</t>
  </si>
  <si>
    <t>Personnels musique</t>
  </si>
  <si>
    <t>39.</t>
  </si>
  <si>
    <t>Agents artistiques</t>
  </si>
  <si>
    <t>4. Charges sociales</t>
  </si>
  <si>
    <t>41.</t>
  </si>
  <si>
    <t>Auteurs</t>
  </si>
  <si>
    <t>42.</t>
  </si>
  <si>
    <t>Comédiens</t>
  </si>
  <si>
    <t>43.</t>
  </si>
  <si>
    <t>44.</t>
  </si>
  <si>
    <t>Techniciens</t>
  </si>
  <si>
    <t>45.</t>
  </si>
  <si>
    <t>Ouvriers</t>
  </si>
  <si>
    <t>5. Décors et costumes</t>
  </si>
  <si>
    <t>indiquer prestataire(s) :</t>
  </si>
  <si>
    <t>51. Studios</t>
  </si>
  <si>
    <t>Plateaux et annexes</t>
  </si>
  <si>
    <t>Construction</t>
  </si>
  <si>
    <t>Eclairage</t>
  </si>
  <si>
    <t>Consommations et prestations diverses</t>
  </si>
  <si>
    <t>Prestations spécifiques</t>
  </si>
  <si>
    <t>52. Décors naturels intérieurs</t>
  </si>
  <si>
    <t>Locations</t>
  </si>
  <si>
    <t>Aménagements</t>
  </si>
  <si>
    <t>Prestations</t>
  </si>
  <si>
    <t>53. Décors naturels extérieurs</t>
  </si>
  <si>
    <t>54.</t>
  </si>
  <si>
    <t>Frais divers et décoration,</t>
  </si>
  <si>
    <t>55.</t>
  </si>
  <si>
    <t>Meubles et accessoires</t>
  </si>
  <si>
    <t>56.</t>
  </si>
  <si>
    <t>Moyens de transports jouants</t>
  </si>
  <si>
    <t>57.</t>
  </si>
  <si>
    <t>Effets spéciaux</t>
  </si>
  <si>
    <t>58.</t>
  </si>
  <si>
    <t>59.</t>
  </si>
  <si>
    <t>Postiches et maquillage</t>
  </si>
  <si>
    <t>6. Transports,défraiements, régie</t>
  </si>
  <si>
    <t>61.</t>
  </si>
  <si>
    <t>Déplacements avant tournage</t>
  </si>
  <si>
    <t>62.</t>
  </si>
  <si>
    <t>Tournage</t>
  </si>
  <si>
    <t>63. à 67.</t>
  </si>
  <si>
    <t>Défraiements, déplacements après tournage, droits de douanes</t>
  </si>
  <si>
    <t>68. à 69.</t>
  </si>
  <si>
    <t>Frais de bureau, régie et divers</t>
  </si>
  <si>
    <t>7. Moyens techniques</t>
  </si>
  <si>
    <t>71.</t>
  </si>
  <si>
    <t>Matériels prises de vues "cinéma"</t>
  </si>
  <si>
    <t>72.</t>
  </si>
  <si>
    <t>Matériels prises de vues "vidéo"</t>
  </si>
  <si>
    <t>73.</t>
  </si>
  <si>
    <t>Machineries</t>
  </si>
  <si>
    <t>74.</t>
  </si>
  <si>
    <t>75.</t>
  </si>
  <si>
    <t>76. Montage et sonorisation</t>
  </si>
  <si>
    <t>Montage</t>
  </si>
  <si>
    <t>Auditorium</t>
  </si>
  <si>
    <t>77.</t>
  </si>
  <si>
    <t>Postproduction vidéo</t>
  </si>
  <si>
    <t>78.</t>
  </si>
  <si>
    <t>Génériques et films annonces</t>
  </si>
  <si>
    <t>79.</t>
  </si>
  <si>
    <t>Autres prestations</t>
  </si>
  <si>
    <t>8. Pellicules - Laboratoires</t>
  </si>
  <si>
    <t xml:space="preserve">81. Pellicules   </t>
  </si>
  <si>
    <t>Pellicules négatives et inversibles</t>
  </si>
  <si>
    <t>Pellicules magnétiques son</t>
  </si>
  <si>
    <t>Pellicules magnétiques vidéo</t>
  </si>
  <si>
    <t>82. Laboratoires</t>
  </si>
  <si>
    <t>Laboratoires de tournage</t>
  </si>
  <si>
    <t>Laboratoires pour finitions</t>
  </si>
  <si>
    <t>83.</t>
  </si>
  <si>
    <t>Laboratoire vidéo</t>
  </si>
  <si>
    <t>84.</t>
  </si>
  <si>
    <t>Sous-titrages</t>
  </si>
  <si>
    <t>85.</t>
  </si>
  <si>
    <t>Laboratoire photo</t>
  </si>
  <si>
    <t>9. Assurances et divers</t>
  </si>
  <si>
    <t>91.</t>
  </si>
  <si>
    <t>Assurances</t>
  </si>
  <si>
    <t>92.</t>
  </si>
  <si>
    <t>Publicité</t>
  </si>
  <si>
    <t>93.</t>
  </si>
  <si>
    <t>Frais d'actes et de contentieux</t>
  </si>
  <si>
    <t>94.</t>
  </si>
  <si>
    <t>Frais financiers</t>
  </si>
  <si>
    <t>Total partiel</t>
  </si>
  <si>
    <t>Producteurs délégués</t>
  </si>
  <si>
    <t xml:space="preserve">Frais généraux </t>
  </si>
  <si>
    <t>Imprévus</t>
  </si>
  <si>
    <t>Total hors TVA</t>
  </si>
  <si>
    <t>Plan de financement</t>
  </si>
  <si>
    <t xml:space="preserve"> Titre du projet : </t>
  </si>
  <si>
    <t>Préciser si les financements sont acquis ou une date estimée de réponse dans le cas où un financement a été demandé et est en cours d'instruction.
En dehors des apports producteurs, le financement sera considéré comme non acquis s'il n'est pas accompagné d'un justificatif (notifications, deal_mémo, contrat, ...)</t>
  </si>
  <si>
    <t>Intitulé de l'aide ou du financeur</t>
  </si>
  <si>
    <t>Soutien à la production</t>
  </si>
  <si>
    <t>Acquis (A) ou 
date estimée pour 
une réponse</t>
  </si>
  <si>
    <t>Justificatif joint à la demande</t>
  </si>
  <si>
    <t>Producteur(s) délégué(s)</t>
  </si>
  <si>
    <t>Numéraire</t>
  </si>
  <si>
    <t>Industrie</t>
  </si>
  <si>
    <t>Fonds de soutien LM producteur</t>
  </si>
  <si>
    <t>Fonds de Soutien Audiovisuel Automatique</t>
  </si>
  <si>
    <t>numéraire</t>
  </si>
  <si>
    <t>Frais généraux en participation</t>
  </si>
  <si>
    <t>Crédit d'impôt</t>
  </si>
  <si>
    <t>Autres coproducteurs</t>
  </si>
  <si>
    <t>Rémunération du producteur en participation</t>
  </si>
  <si>
    <t>Coproduction télévision 1</t>
  </si>
  <si>
    <t>dont part antenne</t>
  </si>
  <si>
    <t>dont part coproducteur</t>
  </si>
  <si>
    <t>Coproduction télévision 2</t>
  </si>
  <si>
    <t>Coproduction télévision 3</t>
  </si>
  <si>
    <t>Autres</t>
  </si>
  <si>
    <t>Parrainages</t>
  </si>
  <si>
    <t>PROCIREP</t>
  </si>
  <si>
    <t>ADAMI</t>
  </si>
  <si>
    <t>SACD-Beaumarchais</t>
  </si>
  <si>
    <t>SACEM</t>
  </si>
  <si>
    <t>Financements participatifs</t>
  </si>
  <si>
    <t>Autre</t>
  </si>
  <si>
    <t>Aides sélectives CNC et Europe</t>
  </si>
  <si>
    <t>CNC Fonds de Soutien Audiovisuel Sélectif</t>
  </si>
  <si>
    <t xml:space="preserve">CNC Avances sur recettes </t>
  </si>
  <si>
    <t>CNC Aide aux coproductions étrangères</t>
  </si>
  <si>
    <t>CNC aide avant réalisation</t>
  </si>
  <si>
    <t>CNC CVS</t>
  </si>
  <si>
    <t>Autre aide sélective du CNC 1</t>
  </si>
  <si>
    <t>Autre aide sélective du CNC 2</t>
  </si>
  <si>
    <t>Eurimages (part française)</t>
  </si>
  <si>
    <t>Communauté Européenne (part française)</t>
  </si>
  <si>
    <t>Aides publiques locales</t>
  </si>
  <si>
    <t>Région Provence Alpes Côte d'Azur</t>
  </si>
  <si>
    <t>SOFICA</t>
  </si>
  <si>
    <t>Préventes et minima garantis</t>
  </si>
  <si>
    <t>Télévisions</t>
  </si>
  <si>
    <t>Salle</t>
  </si>
  <si>
    <t>Vidéo</t>
  </si>
  <si>
    <t>Ventes Internationales</t>
  </si>
  <si>
    <t>SMAD</t>
  </si>
  <si>
    <t>Part française</t>
  </si>
  <si>
    <t>Pourcentage d'aide public</t>
  </si>
  <si>
    <t>Producteurs étrangers</t>
  </si>
  <si>
    <t>Apport 1er coproducteur étranger</t>
  </si>
  <si>
    <t>Aide(s) nationale(s)</t>
  </si>
  <si>
    <t>Eurimages</t>
  </si>
  <si>
    <t>Communauté Européenne (part étrangère)</t>
  </si>
  <si>
    <t>Chaîne de TV</t>
  </si>
  <si>
    <t>Autre(s)</t>
  </si>
  <si>
    <t>Total  1er coproducteur (……………..%)</t>
  </si>
  <si>
    <t>Apport 2ème coproducteur étranger</t>
  </si>
  <si>
    <t>Total  2ème coproducteur  (……………..%)</t>
  </si>
  <si>
    <t>Apport 3ème coproducteur étranger</t>
  </si>
  <si>
    <t>Total  3ème coproducteur (……………..%)</t>
  </si>
  <si>
    <t>Total part étrangère</t>
  </si>
  <si>
    <t>Total général</t>
  </si>
  <si>
    <t>Fiction Long-métrage, court-métrage et audiovisuel</t>
  </si>
  <si>
    <t xml:space="preserve">Catégorie </t>
  </si>
  <si>
    <t xml:space="preserve">Durée </t>
  </si>
  <si>
    <t>Auteur.e</t>
  </si>
  <si>
    <t>Réalisateur.rice</t>
  </si>
  <si>
    <t>Société de production</t>
  </si>
  <si>
    <t xml:space="preserve">Producteur.trice déposant la demande </t>
  </si>
  <si>
    <t>Adresse de la société de production</t>
  </si>
  <si>
    <t>Code postal siège de la société de production</t>
  </si>
  <si>
    <t>Nom et prénom du contact pour le projet</t>
  </si>
  <si>
    <t>Synopsis court</t>
  </si>
  <si>
    <t>Diffuseur audiovisuel France</t>
  </si>
  <si>
    <t>Montant de la subvention demandé à la Région Sud</t>
  </si>
  <si>
    <t xml:space="preserve">Coût total du projet au moment de la demande </t>
  </si>
  <si>
    <t>Total des dépenses en Région Sud</t>
  </si>
  <si>
    <t>Type(s) d'aide(s) antérieure(s)</t>
  </si>
  <si>
    <t>Numéros demande(s) antérieure(s)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</si>
</sst>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 #,##0.00\ &quot;€&quot;_-;\-* #,##0.00\ &quot;€&quot;_-;_-* &quot;-&quot;??\ &quot;€&quot;_-;_-@_-"/>
    <numFmt numFmtId="164" formatCode="0#&quot; &quot;##&quot; &quot;##&quot; &quot;##&quot; &quot;##"/>
    <numFmt numFmtId="165" formatCode="00000"/>
    <numFmt numFmtId="166" formatCode="_-* #,##0\ &quot;€&quot;_-;\-* #,##0\ &quot;€&quot;_-;_-* &quot;-&quot;??\ &quot;€&quot;_-;_-@_-"/>
    <numFmt numFmtId="167" formatCode="###\ ###\ ###\ #####"/>
    <numFmt numFmtId="168" formatCode="#,##0\ &quot;€&quot;"/>
    <numFmt numFmtId="169" formatCode="#,##0.00\ &quot;€&quot;"/>
    <numFmt numFmtId="170" formatCode="_-* #,##0.00\ [$€-40C]_-;\-* #,##0.00\ [$€-40C]_-;_-* &quot;-&quot;??\ [$€-40C]_-;_-@_-"/>
  </numFmts>
  <fonts count="53">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sz val="14"/>
      <color theme="1"/>
      <name val="Calibri"/>
      <family val="2"/>
      <scheme val="minor"/>
    </font>
    <font>
      <sz val="16"/>
      <color theme="1"/>
      <name val="Calibri"/>
      <family val="2"/>
      <scheme val="minor"/>
    </font>
    <font>
      <sz val="10"/>
      <name val="Arial"/>
      <family val="2"/>
    </font>
    <font>
      <sz val="10"/>
      <name val="MS Sans Serif"/>
      <family val="2"/>
    </font>
    <font>
      <sz val="10"/>
      <name val="Arial"/>
      <family val="2"/>
    </font>
    <font>
      <u/>
      <sz val="11"/>
      <color theme="10"/>
      <name val="Calibri"/>
      <family val="2"/>
      <scheme val="minor"/>
    </font>
    <font>
      <sz val="10"/>
      <name val="MS Sans Serif"/>
    </font>
    <font>
      <b/>
      <sz val="36"/>
      <color theme="1"/>
      <name val="Century Gothic"/>
      <family val="2"/>
    </font>
    <font>
      <sz val="11"/>
      <color theme="1"/>
      <name val="Century Gothic"/>
      <family val="2"/>
    </font>
    <font>
      <sz val="28"/>
      <color theme="1"/>
      <name val="Century Gothic"/>
      <family val="2"/>
    </font>
    <font>
      <b/>
      <sz val="11"/>
      <color theme="4" tint="-0.249977111117893"/>
      <name val="Century Gothic"/>
      <family val="2"/>
    </font>
    <font>
      <sz val="11"/>
      <color theme="6"/>
      <name val="Century Gothic"/>
      <family val="2"/>
    </font>
    <font>
      <b/>
      <sz val="14"/>
      <color theme="1"/>
      <name val="Century Gothic"/>
      <family val="2"/>
    </font>
    <font>
      <sz val="11"/>
      <color theme="0"/>
      <name val="Century Gothic"/>
      <family val="2"/>
    </font>
    <font>
      <sz val="11"/>
      <name val="Century Gothic"/>
      <family val="2"/>
    </font>
    <font>
      <sz val="8"/>
      <color theme="1"/>
      <name val="Century Gothic"/>
      <family val="2"/>
    </font>
    <font>
      <sz val="9"/>
      <color theme="1"/>
      <name val="Century Gothic"/>
      <family val="2"/>
    </font>
    <font>
      <b/>
      <sz val="12"/>
      <color theme="1"/>
      <name val="Century Gothic"/>
      <family val="2"/>
    </font>
    <font>
      <b/>
      <sz val="11"/>
      <color theme="1"/>
      <name val="Century Gothic"/>
      <family val="2"/>
    </font>
    <font>
      <sz val="14"/>
      <color theme="1"/>
      <name val="Century Gothic"/>
      <family val="2"/>
    </font>
    <font>
      <sz val="10"/>
      <color theme="1"/>
      <name val="Century Gothic"/>
      <family val="2"/>
    </font>
    <font>
      <b/>
      <u/>
      <sz val="11"/>
      <color theme="1"/>
      <name val="Century Gothic"/>
      <family val="2"/>
    </font>
    <font>
      <b/>
      <sz val="16"/>
      <color theme="1"/>
      <name val="Century Gothic"/>
      <family val="2"/>
    </font>
    <font>
      <b/>
      <sz val="9"/>
      <color rgb="FF244062"/>
      <name val="Century Gothic"/>
      <family val="2"/>
    </font>
    <font>
      <sz val="9"/>
      <color rgb="FF244062"/>
      <name val="Century Gothic"/>
      <family val="2"/>
    </font>
    <font>
      <b/>
      <sz val="9"/>
      <color rgb="FF4F81BD"/>
      <name val="Century Gothic"/>
      <family val="2"/>
    </font>
    <font>
      <u/>
      <sz val="11"/>
      <color theme="10"/>
      <name val="Century Gothic"/>
      <family val="2"/>
    </font>
    <font>
      <sz val="8"/>
      <color rgb="FF244062"/>
      <name val="Century Gothic"/>
      <family val="2"/>
    </font>
    <font>
      <b/>
      <sz val="9"/>
      <name val="Century Gothic"/>
      <family val="2"/>
    </font>
    <font>
      <sz val="10"/>
      <name val="Century Gothic"/>
      <family val="2"/>
    </font>
    <font>
      <b/>
      <sz val="48"/>
      <color theme="1"/>
      <name val="Century Gothic"/>
      <family val="2"/>
    </font>
    <font>
      <b/>
      <sz val="11"/>
      <name val="Century Gothic"/>
      <family val="2"/>
    </font>
    <font>
      <sz val="9"/>
      <name val="Century Gothic"/>
      <family val="2"/>
    </font>
    <font>
      <i/>
      <sz val="9"/>
      <name val="Century Gothic"/>
      <family val="2"/>
    </font>
    <font>
      <b/>
      <sz val="9"/>
      <color theme="4" tint="-0.499984740745262"/>
      <name val="Century Gothic"/>
      <family val="2"/>
    </font>
    <font>
      <b/>
      <sz val="10"/>
      <name val="Century Gothic"/>
      <family val="2"/>
    </font>
    <font>
      <b/>
      <sz val="12"/>
      <name val="Century Gothic"/>
      <family val="2"/>
    </font>
    <font>
      <sz val="12"/>
      <name val="Century Gothic"/>
      <family val="2"/>
    </font>
    <font>
      <i/>
      <sz val="11"/>
      <color theme="1"/>
      <name val="Century Gothic"/>
      <family val="2"/>
    </font>
    <font>
      <b/>
      <sz val="28"/>
      <color theme="1"/>
      <name val="Century Gothic"/>
      <family val="2"/>
    </font>
    <font>
      <b/>
      <sz val="30"/>
      <name val="Century Gothic"/>
      <family val="2"/>
    </font>
    <font>
      <b/>
      <sz val="18"/>
      <name val="Century Gothic"/>
      <family val="2"/>
    </font>
    <font>
      <sz val="18"/>
      <name val="Century Gothic"/>
      <family val="2"/>
    </font>
    <font>
      <b/>
      <u/>
      <sz val="12"/>
      <name val="Century Gothic"/>
      <family val="2"/>
    </font>
    <font>
      <b/>
      <sz val="10"/>
      <color theme="1"/>
      <name val="Century Gothic"/>
      <family val="2"/>
    </font>
    <font>
      <b/>
      <u/>
      <sz val="12"/>
      <color theme="1"/>
      <name val="Century Gothic"/>
      <family val="2"/>
    </font>
    <font>
      <sz val="12"/>
      <color theme="1"/>
      <name val="Century Gothic"/>
      <family val="2"/>
    </font>
    <font>
      <b/>
      <u/>
      <sz val="11"/>
      <name val="Century Gothic"/>
      <family val="2"/>
    </font>
    <font>
      <b/>
      <i/>
      <sz val="9"/>
      <name val="Century Gothic"/>
      <family val="2"/>
    </font>
  </fonts>
  <fills count="8">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theme="0"/>
        <bgColor rgb="FF000000"/>
      </patternFill>
    </fill>
    <fill>
      <patternFill patternType="solid">
        <fgColor rgb="FF009FE3"/>
        <bgColor indexed="64"/>
      </patternFill>
    </fill>
    <fill>
      <patternFill patternType="solid">
        <fgColor rgb="FFC1ECFF"/>
        <bgColor indexed="64"/>
      </patternFill>
    </fill>
  </fills>
  <borders count="43">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diagonal/>
    </border>
    <border>
      <left style="thin">
        <color indexed="64"/>
      </left>
      <right style="hair">
        <color indexed="64"/>
      </right>
      <top style="dotted">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hair">
        <color indexed="64"/>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style="hair">
        <color auto="1"/>
      </right>
      <top/>
      <bottom/>
      <diagonal/>
    </border>
    <border>
      <left/>
      <right style="hair">
        <color auto="1"/>
      </right>
      <top style="hair">
        <color indexed="64"/>
      </top>
      <bottom/>
      <diagonal/>
    </border>
    <border>
      <left/>
      <right style="hair">
        <color indexed="64"/>
      </right>
      <top/>
      <bottom style="thin">
        <color indexed="64"/>
      </bottom>
      <diagonal/>
    </border>
    <border>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thin">
        <color indexed="64"/>
      </top>
      <bottom/>
      <diagonal/>
    </border>
    <border>
      <left style="thin">
        <color indexed="64"/>
      </left>
      <right style="hair">
        <color auto="1"/>
      </right>
      <top/>
      <bottom/>
      <diagonal/>
    </border>
    <border>
      <left style="hair">
        <color auto="1"/>
      </left>
      <right style="hair">
        <color auto="1"/>
      </right>
      <top style="hair">
        <color auto="1"/>
      </top>
      <bottom style="hair">
        <color indexed="64"/>
      </bottom>
      <diagonal/>
    </border>
    <border>
      <left style="hair">
        <color indexed="64"/>
      </left>
      <right style="hair">
        <color indexed="64"/>
      </right>
      <top style="thin">
        <color indexed="64"/>
      </top>
      <bottom style="hair">
        <color indexed="64"/>
      </bottom>
      <diagonal/>
    </border>
    <border>
      <left style="thin">
        <color auto="1"/>
      </left>
      <right style="hair">
        <color auto="1"/>
      </right>
      <top style="hair">
        <color auto="1"/>
      </top>
      <bottom/>
      <diagonal/>
    </border>
    <border>
      <left style="thin">
        <color auto="1"/>
      </left>
      <right style="hair">
        <color auto="1"/>
      </right>
      <top/>
      <bottom style="hair">
        <color auto="1"/>
      </bottom>
      <diagonal/>
    </border>
    <border>
      <left style="thin">
        <color indexed="64"/>
      </left>
      <right style="hair">
        <color indexed="64"/>
      </right>
      <top style="thin">
        <color indexed="64"/>
      </top>
      <bottom/>
      <diagonal/>
    </border>
    <border>
      <left style="thin">
        <color indexed="64"/>
      </left>
      <right style="thin">
        <color indexed="64"/>
      </right>
      <top style="thin">
        <color indexed="64"/>
      </top>
      <bottom style="hair">
        <color indexed="64"/>
      </bottom>
      <diagonal/>
    </border>
    <border>
      <left/>
      <right style="thin">
        <color theme="4" tint="-0.499984740745262"/>
      </right>
      <top style="thin">
        <color indexed="64"/>
      </top>
      <bottom style="thin">
        <color indexed="64"/>
      </bottom>
      <diagonal/>
    </border>
  </borders>
  <cellStyleXfs count="14">
    <xf numFmtId="0" fontId="0" fillId="0" borderId="0"/>
    <xf numFmtId="44" fontId="1" fillId="0" borderId="0" applyFont="0" applyFill="0" applyBorder="0" applyAlignment="0" applyProtection="0"/>
    <xf numFmtId="9" fontId="1" fillId="0" borderId="0" applyFont="0" applyFill="0" applyBorder="0" applyAlignment="0" applyProtection="0"/>
    <xf numFmtId="0" fontId="6" fillId="0" borderId="0"/>
    <xf numFmtId="44" fontId="3" fillId="0" borderId="0" applyFont="0" applyFill="0" applyBorder="0" applyAlignment="0" applyProtection="0"/>
    <xf numFmtId="9" fontId="3" fillId="0" borderId="0" applyFont="0" applyFill="0" applyBorder="0" applyAlignment="0" applyProtection="0"/>
    <xf numFmtId="0" fontId="7" fillId="0" borderId="0"/>
    <xf numFmtId="0" fontId="8" fillId="0" borderId="0"/>
    <xf numFmtId="0" fontId="9" fillId="0" borderId="0" applyNumberFormat="0" applyFill="0" applyBorder="0" applyAlignment="0" applyProtection="0"/>
    <xf numFmtId="0" fontId="7" fillId="0" borderId="0"/>
    <xf numFmtId="0" fontId="6" fillId="0" borderId="0"/>
    <xf numFmtId="0" fontId="10" fillId="0" borderId="0"/>
    <xf numFmtId="0" fontId="7" fillId="0" borderId="0"/>
    <xf numFmtId="0" fontId="6" fillId="0" borderId="0"/>
  </cellStyleXfs>
  <cellXfs count="310">
    <xf numFmtId="0" fontId="0" fillId="0" borderId="0" xfId="0"/>
    <xf numFmtId="0" fontId="2" fillId="0" borderId="0" xfId="0" applyFont="1" applyAlignment="1">
      <alignment horizontal="right" vertical="center"/>
    </xf>
    <xf numFmtId="0" fontId="5" fillId="0" borderId="0" xfId="0" applyFont="1" applyAlignment="1">
      <alignment horizontal="center"/>
    </xf>
    <xf numFmtId="0" fontId="4" fillId="0" borderId="0" xfId="0" applyFont="1" applyAlignment="1">
      <alignment horizontal="center"/>
    </xf>
    <xf numFmtId="0" fontId="0" fillId="0" borderId="2" xfId="0" applyBorder="1" applyAlignment="1">
      <alignment horizontal="right" vertical="center"/>
    </xf>
    <xf numFmtId="0" fontId="0" fillId="0" borderId="1" xfId="0" applyBorder="1" applyAlignment="1">
      <alignment horizontal="right" vertical="center"/>
    </xf>
    <xf numFmtId="0" fontId="2" fillId="0" borderId="0" xfId="0" applyFont="1" applyAlignment="1">
      <alignment horizontal="right"/>
    </xf>
    <xf numFmtId="0" fontId="0" fillId="0" borderId="1" xfId="0" applyBorder="1" applyAlignment="1">
      <alignment horizontal="right"/>
    </xf>
    <xf numFmtId="0" fontId="0" fillId="4" borderId="0" xfId="0" applyFill="1"/>
    <xf numFmtId="0" fontId="12" fillId="0" borderId="0" xfId="0" applyFont="1"/>
    <xf numFmtId="0" fontId="16" fillId="0" borderId="0" xfId="0" applyFont="1" applyAlignment="1">
      <alignment horizontal="right" vertical="center" wrapText="1"/>
    </xf>
    <xf numFmtId="0" fontId="12" fillId="0" borderId="0" xfId="0" applyFont="1" applyAlignment="1">
      <alignment horizontal="right" vertical="center" wrapText="1"/>
    </xf>
    <xf numFmtId="49" fontId="12" fillId="0" borderId="3" xfId="0" applyNumberFormat="1" applyFont="1" applyBorder="1" applyAlignment="1" applyProtection="1">
      <alignment horizontal="center" vertical="center" wrapText="1"/>
      <protection locked="0"/>
    </xf>
    <xf numFmtId="0" fontId="12" fillId="0" borderId="3" xfId="0" applyFont="1" applyBorder="1" applyAlignment="1" applyProtection="1">
      <alignment horizontal="center" vertical="center" wrapText="1"/>
      <protection locked="0"/>
    </xf>
    <xf numFmtId="0" fontId="22" fillId="0" borderId="0" xfId="0" applyFont="1" applyAlignment="1">
      <alignment horizontal="right" vertical="center" wrapText="1"/>
    </xf>
    <xf numFmtId="164" fontId="12" fillId="0" borderId="3" xfId="0" applyNumberFormat="1" applyFont="1" applyBorder="1" applyAlignment="1" applyProtection="1">
      <alignment horizontal="center" vertical="center" wrapText="1"/>
      <protection locked="0"/>
    </xf>
    <xf numFmtId="165" fontId="12" fillId="0" borderId="3" xfId="0" applyNumberFormat="1" applyFont="1" applyBorder="1" applyAlignment="1" applyProtection="1">
      <alignment horizontal="center" vertical="center" wrapText="1"/>
      <protection locked="0"/>
    </xf>
    <xf numFmtId="0" fontId="23" fillId="0" borderId="0" xfId="0" applyFont="1" applyAlignment="1">
      <alignment horizontal="right" vertical="center" wrapText="1"/>
    </xf>
    <xf numFmtId="9" fontId="12" fillId="0" borderId="3" xfId="2" applyFont="1" applyBorder="1" applyAlignment="1" applyProtection="1">
      <alignment horizontal="center" vertical="center" wrapText="1"/>
    </xf>
    <xf numFmtId="0" fontId="12" fillId="0" borderId="0" xfId="0" applyFont="1" applyAlignment="1">
      <alignment horizontal="center" vertical="center" wrapText="1"/>
    </xf>
    <xf numFmtId="9" fontId="12" fillId="0" borderId="0" xfId="2" applyFont="1" applyBorder="1" applyAlignment="1" applyProtection="1">
      <alignment horizontal="center" vertical="center" wrapText="1"/>
    </xf>
    <xf numFmtId="0" fontId="20" fillId="0" borderId="3" xfId="0" applyFont="1" applyBorder="1" applyAlignment="1" applyProtection="1">
      <alignment horizontal="center" vertical="center" wrapText="1"/>
      <protection locked="0"/>
    </xf>
    <xf numFmtId="168" fontId="12" fillId="0" borderId="3" xfId="0" applyNumberFormat="1" applyFont="1" applyBorder="1" applyAlignment="1" applyProtection="1">
      <alignment horizontal="center" vertical="center" wrapText="1"/>
      <protection locked="0"/>
    </xf>
    <xf numFmtId="0" fontId="12" fillId="0" borderId="3" xfId="2" applyNumberFormat="1" applyFont="1" applyBorder="1" applyAlignment="1" applyProtection="1">
      <alignment horizontal="center" vertical="center" wrapText="1"/>
      <protection locked="0"/>
    </xf>
    <xf numFmtId="0" fontId="26" fillId="0" borderId="11" xfId="0" applyFont="1" applyBorder="1" applyAlignment="1">
      <alignment horizontal="right" vertical="center" wrapText="1"/>
    </xf>
    <xf numFmtId="0" fontId="22" fillId="0" borderId="0" xfId="0" applyFont="1" applyAlignment="1">
      <alignment horizontal="right" vertical="top" wrapText="1"/>
    </xf>
    <xf numFmtId="0" fontId="12" fillId="6" borderId="0" xfId="0" applyFont="1" applyFill="1"/>
    <xf numFmtId="0" fontId="12" fillId="7" borderId="3" xfId="0" applyFont="1" applyFill="1" applyBorder="1" applyAlignment="1">
      <alignment horizontal="center" vertical="center" wrapText="1"/>
    </xf>
    <xf numFmtId="0" fontId="12" fillId="7" borderId="3" xfId="2" applyNumberFormat="1" applyFont="1" applyFill="1" applyBorder="1" applyAlignment="1" applyProtection="1">
      <alignment horizontal="center" vertical="center" wrapText="1"/>
    </xf>
    <xf numFmtId="0" fontId="32" fillId="0" borderId="0" xfId="13" applyFont="1" applyAlignment="1">
      <alignment horizontal="center" vertical="center"/>
    </xf>
    <xf numFmtId="0" fontId="32" fillId="7" borderId="3" xfId="13" applyFont="1" applyFill="1" applyBorder="1" applyAlignment="1">
      <alignment horizontal="center" vertical="center" wrapText="1"/>
    </xf>
    <xf numFmtId="3" fontId="36" fillId="0" borderId="12" xfId="13" applyNumberFormat="1" applyFont="1" applyBorder="1" applyAlignment="1">
      <alignment horizontal="center" vertical="center"/>
    </xf>
    <xf numFmtId="0" fontId="36" fillId="0" borderId="6" xfId="13" applyFont="1" applyBorder="1" applyAlignment="1" applyProtection="1">
      <alignment horizontal="center" vertical="center"/>
      <protection locked="0"/>
    </xf>
    <xf numFmtId="0" fontId="36" fillId="0" borderId="6" xfId="13" applyFont="1" applyBorder="1" applyAlignment="1">
      <alignment horizontal="center" vertical="center"/>
    </xf>
    <xf numFmtId="0" fontId="36" fillId="0" borderId="12" xfId="13" applyFont="1" applyBorder="1" applyAlignment="1">
      <alignment horizontal="center" vertical="center"/>
    </xf>
    <xf numFmtId="0" fontId="36" fillId="0" borderId="5" xfId="13" applyFont="1" applyBorder="1" applyAlignment="1" applyProtection="1">
      <alignment horizontal="center" vertical="center"/>
      <protection locked="0"/>
    </xf>
    <xf numFmtId="0" fontId="36" fillId="0" borderId="7" xfId="13" applyFont="1" applyBorder="1" applyAlignment="1">
      <alignment horizontal="center" vertical="center"/>
    </xf>
    <xf numFmtId="0" fontId="36" fillId="0" borderId="6" xfId="13" applyFont="1" applyBorder="1" applyAlignment="1">
      <alignment horizontal="right" vertical="center"/>
    </xf>
    <xf numFmtId="0" fontId="36" fillId="0" borderId="7" xfId="13" applyFont="1" applyBorder="1" applyAlignment="1" applyProtection="1">
      <alignment horizontal="center" vertical="center"/>
      <protection locked="0"/>
    </xf>
    <xf numFmtId="0" fontId="36" fillId="0" borderId="5" xfId="13" applyFont="1" applyBorder="1" applyAlignment="1">
      <alignment horizontal="center" vertical="center"/>
    </xf>
    <xf numFmtId="0" fontId="36" fillId="0" borderId="0" xfId="13" applyFont="1" applyAlignment="1">
      <alignment horizontal="center" vertical="center"/>
    </xf>
    <xf numFmtId="3" fontId="36" fillId="0" borderId="6" xfId="13" applyNumberFormat="1" applyFont="1" applyBorder="1" applyAlignment="1" applyProtection="1">
      <alignment horizontal="center" vertical="center"/>
      <protection locked="0"/>
    </xf>
    <xf numFmtId="0" fontId="36" fillId="0" borderId="9" xfId="13" applyFont="1" applyBorder="1" applyAlignment="1">
      <alignment horizontal="right" vertical="center"/>
    </xf>
    <xf numFmtId="0" fontId="36" fillId="0" borderId="3" xfId="13" applyFont="1" applyBorder="1" applyAlignment="1">
      <alignment horizontal="center" vertical="center"/>
    </xf>
    <xf numFmtId="0" fontId="36" fillId="0" borderId="0" xfId="13" applyFont="1" applyAlignment="1" applyProtection="1">
      <alignment horizontal="center" vertical="center"/>
      <protection locked="0"/>
    </xf>
    <xf numFmtId="0" fontId="32" fillId="0" borderId="9" xfId="3" applyFont="1" applyBorder="1" applyAlignment="1">
      <alignment vertical="center"/>
    </xf>
    <xf numFmtId="0" fontId="32" fillId="0" borderId="9" xfId="13" applyFont="1" applyBorder="1" applyAlignment="1">
      <alignment vertical="center"/>
    </xf>
    <xf numFmtId="0" fontId="32" fillId="0" borderId="5" xfId="13" applyFont="1" applyBorder="1" applyAlignment="1">
      <alignment horizontal="right" vertical="center"/>
    </xf>
    <xf numFmtId="0" fontId="32" fillId="0" borderId="3" xfId="13" applyFont="1" applyBorder="1" applyAlignment="1">
      <alignment vertical="center"/>
    </xf>
    <xf numFmtId="0" fontId="38" fillId="0" borderId="6" xfId="3" applyFont="1" applyBorder="1" applyAlignment="1">
      <alignment horizontal="right" vertical="center"/>
    </xf>
    <xf numFmtId="0" fontId="40" fillId="0" borderId="0" xfId="13" applyFont="1" applyAlignment="1">
      <alignment horizontal="center" vertical="center"/>
    </xf>
    <xf numFmtId="0" fontId="12" fillId="0" borderId="0" xfId="0" applyFont="1" applyAlignment="1">
      <alignment vertical="center" wrapText="1"/>
    </xf>
    <xf numFmtId="0" fontId="12" fillId="0" borderId="0" xfId="0" applyFont="1" applyAlignment="1">
      <alignment horizontal="left" vertical="center" wrapText="1"/>
    </xf>
    <xf numFmtId="0" fontId="12" fillId="0" borderId="0" xfId="0" applyFont="1" applyAlignment="1" applyProtection="1">
      <alignment vertical="center" wrapText="1"/>
      <protection locked="0"/>
    </xf>
    <xf numFmtId="3" fontId="39" fillId="0" borderId="3" xfId="6" applyNumberFormat="1" applyFont="1" applyBorder="1" applyAlignment="1">
      <alignment horizontal="center" vertical="center" wrapText="1"/>
    </xf>
    <xf numFmtId="169" fontId="39" fillId="2" borderId="3" xfId="9" applyNumberFormat="1" applyFont="1" applyFill="1" applyBorder="1" applyAlignment="1">
      <alignment horizontal="center" vertical="center" wrapText="1"/>
    </xf>
    <xf numFmtId="0" fontId="21" fillId="0" borderId="0" xfId="0" applyFont="1" applyAlignment="1">
      <alignment horizontal="right" vertical="center" wrapText="1"/>
    </xf>
    <xf numFmtId="0" fontId="12" fillId="0" borderId="0" xfId="0" applyFont="1" applyAlignment="1" applyProtection="1">
      <alignment horizontal="center" vertical="center" wrapText="1"/>
      <protection locked="0"/>
    </xf>
    <xf numFmtId="0" fontId="0" fillId="0" borderId="0" xfId="0" applyAlignment="1">
      <alignment horizontal="right" vertical="center" wrapText="1"/>
    </xf>
    <xf numFmtId="9" fontId="1" fillId="0" borderId="1" xfId="2" applyFont="1" applyBorder="1" applyAlignment="1" applyProtection="1">
      <alignment horizontal="center" vertical="center" wrapText="1"/>
    </xf>
    <xf numFmtId="0" fontId="0" fillId="2" borderId="0" xfId="0" applyFill="1" applyAlignment="1">
      <alignment wrapText="1"/>
    </xf>
    <xf numFmtId="0" fontId="0" fillId="0" borderId="1" xfId="0" applyBorder="1" applyAlignment="1" applyProtection="1">
      <alignment horizontal="left" wrapText="1"/>
      <protection locked="0"/>
    </xf>
    <xf numFmtId="0" fontId="32" fillId="0" borderId="0" xfId="13" applyFont="1" applyAlignment="1">
      <alignment horizontal="center" vertical="center" wrapText="1"/>
    </xf>
    <xf numFmtId="0" fontId="12" fillId="6" borderId="0" xfId="0" applyFont="1" applyFill="1" applyAlignment="1">
      <alignment vertical="center" wrapText="1"/>
    </xf>
    <xf numFmtId="0" fontId="12" fillId="6" borderId="0" xfId="0" applyFont="1" applyFill="1" applyAlignment="1">
      <alignment horizontal="right" vertical="center" wrapText="1"/>
    </xf>
    <xf numFmtId="0" fontId="14" fillId="0" borderId="0" xfId="0" applyFont="1" applyAlignment="1">
      <alignment vertical="center" wrapText="1"/>
    </xf>
    <xf numFmtId="0" fontId="15" fillId="0" borderId="0" xfId="0" applyFont="1" applyAlignment="1">
      <alignment vertical="center" wrapText="1"/>
    </xf>
    <xf numFmtId="0" fontId="16" fillId="6" borderId="0" xfId="0" applyFont="1" applyFill="1" applyAlignment="1">
      <alignment horizontal="right" vertical="center" wrapText="1"/>
    </xf>
    <xf numFmtId="0" fontId="12" fillId="0" borderId="1" xfId="0" applyFont="1" applyBorder="1" applyAlignment="1">
      <alignment horizontal="left" vertical="center" wrapText="1"/>
    </xf>
    <xf numFmtId="0" fontId="17" fillId="0" borderId="0" xfId="0" applyFont="1" applyAlignment="1">
      <alignment vertical="center" wrapText="1"/>
    </xf>
    <xf numFmtId="0" fontId="16" fillId="2" borderId="0" xfId="0" applyFont="1" applyFill="1" applyAlignment="1">
      <alignment horizontal="right" vertical="center" wrapText="1"/>
    </xf>
    <xf numFmtId="0" fontId="18" fillId="0" borderId="1" xfId="0" applyFont="1" applyBorder="1" applyAlignment="1">
      <alignment horizontal="left" vertical="center" wrapText="1"/>
    </xf>
    <xf numFmtId="0" fontId="12" fillId="0" borderId="1" xfId="0" applyFont="1" applyBorder="1" applyAlignment="1" applyProtection="1">
      <alignment horizontal="left" vertical="center" wrapText="1"/>
      <protection locked="0"/>
    </xf>
    <xf numFmtId="0" fontId="19" fillId="0" borderId="0" xfId="0" applyFont="1" applyAlignment="1">
      <alignment horizontal="left" vertical="center" wrapText="1"/>
    </xf>
    <xf numFmtId="0" fontId="20" fillId="2" borderId="1" xfId="0" applyFont="1" applyFill="1" applyBorder="1" applyAlignment="1" applyProtection="1">
      <alignment horizontal="left" vertical="center" wrapText="1"/>
      <protection locked="0"/>
    </xf>
    <xf numFmtId="0" fontId="12" fillId="2" borderId="0" xfId="0" applyFont="1" applyFill="1" applyAlignment="1">
      <alignment horizontal="right" vertical="center" wrapText="1"/>
    </xf>
    <xf numFmtId="0" fontId="12" fillId="0" borderId="2" xfId="0" applyFont="1" applyBorder="1" applyAlignment="1" applyProtection="1">
      <alignment horizontal="left" vertical="center" wrapText="1"/>
      <protection locked="0"/>
    </xf>
    <xf numFmtId="0" fontId="12" fillId="2" borderId="0" xfId="0" applyFont="1" applyFill="1" applyAlignment="1">
      <alignment horizontal="left" vertical="center" wrapText="1"/>
    </xf>
    <xf numFmtId="0" fontId="17" fillId="2" borderId="0" xfId="0" applyFont="1" applyFill="1" applyAlignment="1">
      <alignment vertical="center" wrapText="1"/>
    </xf>
    <xf numFmtId="49" fontId="12" fillId="0" borderId="0" xfId="0" applyNumberFormat="1" applyFont="1" applyAlignment="1">
      <alignment horizontal="left" vertical="center" wrapText="1"/>
    </xf>
    <xf numFmtId="164" fontId="12" fillId="0" borderId="0" xfId="0" applyNumberFormat="1" applyFont="1" applyAlignment="1">
      <alignment horizontal="left" vertical="center" wrapText="1"/>
    </xf>
    <xf numFmtId="0" fontId="12" fillId="0" borderId="4" xfId="0" applyFont="1" applyBorder="1" applyAlignment="1">
      <alignment horizontal="left" vertical="center" wrapText="1"/>
    </xf>
    <xf numFmtId="0" fontId="12" fillId="0" borderId="8" xfId="0" applyFont="1" applyBorder="1" applyAlignment="1">
      <alignment horizontal="center" vertical="center" wrapText="1"/>
    </xf>
    <xf numFmtId="0" fontId="12" fillId="0" borderId="4" xfId="0" applyFont="1" applyBorder="1" applyAlignment="1">
      <alignment vertical="center" wrapText="1"/>
    </xf>
    <xf numFmtId="167" fontId="12" fillId="0" borderId="0" xfId="0" applyNumberFormat="1" applyFont="1" applyAlignment="1" applyProtection="1">
      <alignment horizontal="left" vertical="center" wrapText="1"/>
      <protection locked="0"/>
    </xf>
    <xf numFmtId="0" fontId="20" fillId="0" borderId="10" xfId="0" applyFont="1" applyBorder="1" applyAlignment="1">
      <alignment horizontal="left" vertical="center" wrapText="1"/>
    </xf>
    <xf numFmtId="0" fontId="12" fillId="0" borderId="10" xfId="0" applyFont="1" applyBorder="1" applyAlignment="1">
      <alignment vertical="center" wrapText="1"/>
    </xf>
    <xf numFmtId="0" fontId="12" fillId="2" borderId="4" xfId="0" applyFont="1" applyFill="1" applyBorder="1" applyAlignment="1">
      <alignment horizontal="left" vertical="center" wrapText="1"/>
    </xf>
    <xf numFmtId="0" fontId="12" fillId="2" borderId="1" xfId="0" applyFont="1" applyFill="1" applyBorder="1" applyAlignment="1" applyProtection="1">
      <alignment horizontal="left" vertical="center" wrapText="1"/>
      <protection locked="0"/>
    </xf>
    <xf numFmtId="164" fontId="12" fillId="2" borderId="2" xfId="0" applyNumberFormat="1" applyFont="1" applyFill="1" applyBorder="1" applyAlignment="1" applyProtection="1">
      <alignment horizontal="left" vertical="center" wrapText="1"/>
      <protection locked="0"/>
    </xf>
    <xf numFmtId="164" fontId="12" fillId="0" borderId="2" xfId="0" applyNumberFormat="1" applyFont="1" applyBorder="1" applyAlignment="1" applyProtection="1">
      <alignment horizontal="left" vertical="center" wrapText="1"/>
      <protection locked="0"/>
    </xf>
    <xf numFmtId="165" fontId="12" fillId="0" borderId="1" xfId="0" applyNumberFormat="1" applyFont="1" applyBorder="1" applyAlignment="1">
      <alignment horizontal="left" vertical="center" wrapText="1"/>
    </xf>
    <xf numFmtId="0" fontId="20" fillId="0" borderId="0" xfId="0" applyFont="1" applyAlignment="1">
      <alignment horizontal="left" vertical="center" wrapText="1"/>
    </xf>
    <xf numFmtId="0" fontId="24" fillId="0" borderId="0" xfId="0" applyFont="1" applyAlignment="1">
      <alignment horizontal="left" vertical="center" wrapText="1"/>
    </xf>
    <xf numFmtId="0" fontId="12" fillId="0" borderId="1" xfId="0" applyFont="1" applyBorder="1" applyAlignment="1">
      <alignment vertical="center" wrapText="1"/>
    </xf>
    <xf numFmtId="44" fontId="12" fillId="0" borderId="0" xfId="1" applyFont="1" applyBorder="1" applyAlignment="1" applyProtection="1">
      <alignment horizontal="left" vertical="center" wrapText="1"/>
    </xf>
    <xf numFmtId="0" fontId="24" fillId="0" borderId="0" xfId="0" applyFont="1" applyAlignment="1">
      <alignment vertical="center" wrapText="1"/>
    </xf>
    <xf numFmtId="9" fontId="12" fillId="0" borderId="0" xfId="2" applyFont="1" applyBorder="1" applyAlignment="1" applyProtection="1">
      <alignment vertical="center" wrapText="1"/>
    </xf>
    <xf numFmtId="0" fontId="12" fillId="0" borderId="0" xfId="0" applyFont="1" applyAlignment="1" applyProtection="1">
      <alignment horizontal="left" vertical="center" wrapText="1"/>
      <protection locked="0"/>
    </xf>
    <xf numFmtId="168" fontId="20" fillId="0" borderId="0" xfId="0" applyNumberFormat="1" applyFont="1" applyAlignment="1" applyProtection="1">
      <alignment horizontal="left" vertical="center" wrapText="1"/>
      <protection locked="0"/>
    </xf>
    <xf numFmtId="168" fontId="20" fillId="0" borderId="4" xfId="0" applyNumberFormat="1" applyFont="1" applyBorder="1" applyAlignment="1" applyProtection="1">
      <alignment horizontal="left" vertical="center" wrapText="1"/>
      <protection locked="0"/>
    </xf>
    <xf numFmtId="0" fontId="25" fillId="0" borderId="0" xfId="0" applyFont="1" applyAlignment="1">
      <alignment horizontal="right" vertical="center" wrapText="1"/>
    </xf>
    <xf numFmtId="44" fontId="12" fillId="0" borderId="0" xfId="1" applyFont="1" applyBorder="1" applyAlignment="1" applyProtection="1">
      <alignment vertical="center" wrapText="1"/>
    </xf>
    <xf numFmtId="14" fontId="12" fillId="0" borderId="1" xfId="0" applyNumberFormat="1" applyFont="1" applyBorder="1" applyAlignment="1" applyProtection="1">
      <alignment horizontal="left" vertical="center" wrapText="1"/>
      <protection locked="0"/>
    </xf>
    <xf numFmtId="0" fontId="12" fillId="6" borderId="3" xfId="2" applyNumberFormat="1" applyFont="1" applyFill="1" applyBorder="1" applyAlignment="1" applyProtection="1">
      <alignment horizontal="center" vertical="center" wrapText="1"/>
    </xf>
    <xf numFmtId="0" fontId="12" fillId="0" borderId="0" xfId="2" applyNumberFormat="1" applyFont="1" applyBorder="1" applyAlignment="1" applyProtection="1">
      <alignment horizontal="center" vertical="center" wrapText="1"/>
    </xf>
    <xf numFmtId="0" fontId="12" fillId="2" borderId="0" xfId="0" applyFont="1" applyFill="1" applyAlignment="1">
      <alignment vertical="center" wrapText="1"/>
    </xf>
    <xf numFmtId="0" fontId="18" fillId="6" borderId="3" xfId="2" applyNumberFormat="1" applyFont="1" applyFill="1" applyBorder="1" applyAlignment="1" applyProtection="1">
      <alignment horizontal="center" vertical="center" wrapText="1"/>
    </xf>
    <xf numFmtId="0" fontId="18" fillId="0" borderId="0" xfId="0" applyFont="1" applyAlignment="1">
      <alignment horizontal="right" vertical="center" wrapText="1"/>
    </xf>
    <xf numFmtId="17" fontId="12" fillId="0" borderId="0" xfId="0" applyNumberFormat="1" applyFont="1" applyAlignment="1">
      <alignment horizontal="left" vertical="center" wrapText="1"/>
    </xf>
    <xf numFmtId="0" fontId="16" fillId="0" borderId="0" xfId="0" applyFont="1" applyAlignment="1">
      <alignment horizontal="center" vertical="center" wrapText="1"/>
    </xf>
    <xf numFmtId="0" fontId="12" fillId="2" borderId="0" xfId="0" applyFont="1" applyFill="1" applyAlignment="1" applyProtection="1">
      <alignment vertical="center" wrapText="1"/>
      <protection locked="0"/>
    </xf>
    <xf numFmtId="0" fontId="25" fillId="2" borderId="0" xfId="0" applyFont="1" applyFill="1" applyAlignment="1" applyProtection="1">
      <alignment horizontal="right" vertical="center" wrapText="1"/>
      <protection locked="0"/>
    </xf>
    <xf numFmtId="0" fontId="28" fillId="5" borderId="0" xfId="0" applyFont="1" applyFill="1" applyAlignment="1">
      <alignment horizontal="left" vertical="center" wrapText="1"/>
    </xf>
    <xf numFmtId="0" fontId="27" fillId="2" borderId="0" xfId="0" applyFont="1" applyFill="1" applyAlignment="1">
      <alignment horizontal="left" vertical="center" wrapText="1"/>
    </xf>
    <xf numFmtId="0" fontId="27" fillId="2" borderId="0" xfId="0" applyFont="1" applyFill="1" applyAlignment="1">
      <alignment horizontal="right" vertical="center" wrapText="1"/>
    </xf>
    <xf numFmtId="0" fontId="27" fillId="5" borderId="0" xfId="0" applyFont="1" applyFill="1" applyAlignment="1">
      <alignment horizontal="right" vertical="center" wrapText="1"/>
    </xf>
    <xf numFmtId="0" fontId="27" fillId="5" borderId="0" xfId="0" applyFont="1" applyFill="1" applyAlignment="1">
      <alignment horizontal="center" vertical="center" wrapText="1"/>
    </xf>
    <xf numFmtId="0" fontId="28" fillId="5" borderId="0" xfId="0" applyFont="1" applyFill="1" applyAlignment="1">
      <alignment horizontal="center" vertical="center" wrapText="1"/>
    </xf>
    <xf numFmtId="0" fontId="31" fillId="5" borderId="0" xfId="0" applyFont="1" applyFill="1" applyAlignment="1">
      <alignment horizontal="left" vertical="center" wrapText="1"/>
    </xf>
    <xf numFmtId="0" fontId="45" fillId="7" borderId="21" xfId="13" applyFont="1" applyFill="1" applyBorder="1" applyAlignment="1">
      <alignment horizontal="left" vertical="center"/>
    </xf>
    <xf numFmtId="0" fontId="45" fillId="7" borderId="1" xfId="13" applyFont="1" applyFill="1" applyBorder="1" applyAlignment="1">
      <alignment horizontal="left" vertical="center"/>
    </xf>
    <xf numFmtId="0" fontId="47" fillId="0" borderId="0" xfId="0" applyFont="1" applyAlignment="1">
      <alignment horizontal="right" vertical="center" wrapText="1"/>
    </xf>
    <xf numFmtId="0" fontId="22" fillId="0" borderId="0" xfId="0" applyFont="1" applyAlignment="1">
      <alignment vertical="center" wrapText="1"/>
    </xf>
    <xf numFmtId="0" fontId="49" fillId="0" borderId="0" xfId="0" applyFont="1" applyAlignment="1">
      <alignment horizontal="right" vertical="center" wrapText="1"/>
    </xf>
    <xf numFmtId="0" fontId="50" fillId="0" borderId="0" xfId="0" applyFont="1" applyAlignment="1">
      <alignment horizontal="right" vertical="center" wrapText="1"/>
    </xf>
    <xf numFmtId="0" fontId="40" fillId="0" borderId="0" xfId="0" applyFont="1" applyAlignment="1">
      <alignment horizontal="right" vertical="center" wrapText="1"/>
    </xf>
    <xf numFmtId="0" fontId="18" fillId="0" borderId="0" xfId="0" applyFont="1" applyAlignment="1">
      <alignment vertical="center" wrapText="1"/>
    </xf>
    <xf numFmtId="0" fontId="18" fillId="0" borderId="1" xfId="0" applyFont="1" applyBorder="1" applyAlignment="1" applyProtection="1">
      <alignment horizontal="left" vertical="center" wrapText="1"/>
      <protection locked="0"/>
    </xf>
    <xf numFmtId="0" fontId="18" fillId="0" borderId="2" xfId="0" applyFont="1" applyBorder="1" applyAlignment="1" applyProtection="1">
      <alignment horizontal="left" vertical="center" wrapText="1"/>
      <protection locked="0"/>
    </xf>
    <xf numFmtId="3" fontId="18" fillId="0" borderId="2" xfId="0" applyNumberFormat="1" applyFont="1" applyBorder="1" applyAlignment="1" applyProtection="1">
      <alignment horizontal="left" vertical="center" wrapText="1"/>
      <protection locked="0"/>
    </xf>
    <xf numFmtId="0" fontId="18" fillId="2" borderId="2" xfId="0" applyFont="1" applyFill="1" applyBorder="1" applyAlignment="1" applyProtection="1">
      <alignment horizontal="left" vertical="center" wrapText="1"/>
      <protection locked="0"/>
    </xf>
    <xf numFmtId="9" fontId="20" fillId="0" borderId="0" xfId="0" applyNumberFormat="1" applyFont="1" applyAlignment="1">
      <alignment horizontal="left" vertical="center" wrapText="1"/>
    </xf>
    <xf numFmtId="0" fontId="26" fillId="0" borderId="0" xfId="0" applyFont="1" applyAlignment="1">
      <alignment horizontal="right" vertical="center" wrapText="1"/>
    </xf>
    <xf numFmtId="0" fontId="18" fillId="0" borderId="0" xfId="2" applyNumberFormat="1" applyFont="1" applyFill="1" applyBorder="1" applyAlignment="1" applyProtection="1">
      <alignment horizontal="center" vertical="center" wrapText="1"/>
    </xf>
    <xf numFmtId="0" fontId="51" fillId="0" borderId="0" xfId="0" applyFont="1" applyAlignment="1">
      <alignment horizontal="right" vertical="center" wrapText="1"/>
    </xf>
    <xf numFmtId="0" fontId="36" fillId="0" borderId="33" xfId="6" quotePrefix="1" applyFont="1" applyBorder="1" applyAlignment="1">
      <alignment vertical="center" wrapText="1"/>
    </xf>
    <xf numFmtId="0" fontId="36" fillId="0" borderId="17" xfId="6" quotePrefix="1" applyFont="1" applyBorder="1" applyAlignment="1">
      <alignment vertical="center" wrapText="1"/>
    </xf>
    <xf numFmtId="0" fontId="36" fillId="0" borderId="17" xfId="6" applyFont="1" applyBorder="1" applyAlignment="1">
      <alignment vertical="center"/>
    </xf>
    <xf numFmtId="0" fontId="46" fillId="7" borderId="1" xfId="13" applyFont="1" applyFill="1" applyBorder="1" applyAlignment="1" applyProtection="1">
      <alignment horizontal="left" vertical="center"/>
      <protection locked="0"/>
    </xf>
    <xf numFmtId="0" fontId="46" fillId="7" borderId="1" xfId="13" applyFont="1" applyFill="1" applyBorder="1" applyAlignment="1">
      <alignment horizontal="left" vertical="center"/>
    </xf>
    <xf numFmtId="0" fontId="46" fillId="0" borderId="0" xfId="13" applyFont="1" applyAlignment="1">
      <alignment horizontal="left" vertical="center"/>
    </xf>
    <xf numFmtId="0" fontId="45" fillId="7" borderId="22" xfId="13" applyFont="1" applyFill="1" applyBorder="1" applyAlignment="1">
      <alignment horizontal="left" vertical="center"/>
    </xf>
    <xf numFmtId="0" fontId="37" fillId="0" borderId="6" xfId="13" applyFont="1" applyBorder="1" applyAlignment="1">
      <alignment horizontal="right" vertical="center"/>
    </xf>
    <xf numFmtId="0" fontId="36" fillId="0" borderId="7" xfId="13" applyFont="1" applyBorder="1" applyAlignment="1">
      <alignment horizontal="right" vertical="center"/>
    </xf>
    <xf numFmtId="0" fontId="36" fillId="0" borderId="6" xfId="13" applyFont="1" applyBorder="1" applyAlignment="1">
      <alignment vertical="center"/>
    </xf>
    <xf numFmtId="0" fontId="32" fillId="0" borderId="20" xfId="13" applyFont="1" applyBorder="1" applyAlignment="1">
      <alignment horizontal="right" vertical="center"/>
    </xf>
    <xf numFmtId="0" fontId="36" fillId="0" borderId="11" xfId="13" applyFont="1" applyBorder="1" applyAlignment="1">
      <alignment horizontal="center" vertical="center"/>
    </xf>
    <xf numFmtId="0" fontId="32" fillId="0" borderId="10" xfId="13" applyFont="1" applyBorder="1" applyAlignment="1">
      <alignment horizontal="right" vertical="center"/>
    </xf>
    <xf numFmtId="0" fontId="36" fillId="0" borderId="8" xfId="13" applyFont="1" applyBorder="1" applyAlignment="1">
      <alignment horizontal="center" vertical="center"/>
    </xf>
    <xf numFmtId="0" fontId="36" fillId="0" borderId="10" xfId="13" applyFont="1" applyBorder="1" applyAlignment="1">
      <alignment horizontal="right" vertical="center"/>
    </xf>
    <xf numFmtId="166" fontId="32" fillId="7" borderId="3" xfId="4" applyNumberFormat="1" applyFont="1" applyFill="1" applyBorder="1" applyAlignment="1" applyProtection="1">
      <alignment horizontal="center" vertical="center" wrapText="1"/>
    </xf>
    <xf numFmtId="0" fontId="36" fillId="0" borderId="5" xfId="13" applyFont="1" applyBorder="1" applyAlignment="1">
      <alignment horizontal="right" vertical="center"/>
    </xf>
    <xf numFmtId="0" fontId="32" fillId="0" borderId="20" xfId="13" applyFont="1" applyBorder="1" applyAlignment="1">
      <alignment vertical="center"/>
    </xf>
    <xf numFmtId="9" fontId="12" fillId="0" borderId="2" xfId="0" applyNumberFormat="1" applyFont="1" applyBorder="1" applyAlignment="1">
      <alignment horizontal="left" vertical="center" wrapText="1"/>
    </xf>
    <xf numFmtId="0" fontId="44" fillId="7" borderId="20" xfId="13" applyFont="1" applyFill="1" applyBorder="1" applyAlignment="1">
      <alignment vertical="center"/>
    </xf>
    <xf numFmtId="0" fontId="44" fillId="7" borderId="4" xfId="13" applyFont="1" applyFill="1" applyBorder="1" applyAlignment="1">
      <alignment vertical="center"/>
    </xf>
    <xf numFmtId="0" fontId="44" fillId="7" borderId="11" xfId="13" applyFont="1" applyFill="1" applyBorder="1" applyAlignment="1">
      <alignment vertical="center"/>
    </xf>
    <xf numFmtId="0" fontId="33" fillId="0" borderId="0" xfId="12" applyFont="1" applyAlignment="1">
      <alignment vertical="center"/>
    </xf>
    <xf numFmtId="0" fontId="41" fillId="0" borderId="0" xfId="13" applyFont="1" applyAlignment="1" applyProtection="1">
      <alignment horizontal="center" vertical="center"/>
      <protection locked="0"/>
    </xf>
    <xf numFmtId="0" fontId="41" fillId="0" borderId="0" xfId="13" applyFont="1" applyAlignment="1">
      <alignment horizontal="center" vertical="center"/>
    </xf>
    <xf numFmtId="0" fontId="33" fillId="0" borderId="0" xfId="13" applyFont="1" applyAlignment="1">
      <alignment vertical="center"/>
    </xf>
    <xf numFmtId="0" fontId="36" fillId="0" borderId="0" xfId="6" applyFont="1" applyAlignment="1">
      <alignment vertical="center"/>
    </xf>
    <xf numFmtId="0" fontId="35" fillId="7" borderId="3" xfId="6" applyFont="1" applyFill="1" applyBorder="1" applyAlignment="1">
      <alignment vertical="center"/>
    </xf>
    <xf numFmtId="0" fontId="32" fillId="7" borderId="2" xfId="6" applyFont="1" applyFill="1" applyBorder="1" applyAlignment="1">
      <alignment vertical="center"/>
    </xf>
    <xf numFmtId="170" fontId="32" fillId="7" borderId="3" xfId="1" applyNumberFormat="1" applyFont="1" applyFill="1" applyBorder="1" applyAlignment="1" applyProtection="1">
      <alignment vertical="center"/>
    </xf>
    <xf numFmtId="0" fontId="32" fillId="0" borderId="0" xfId="6" applyFont="1" applyAlignment="1">
      <alignment vertical="center"/>
    </xf>
    <xf numFmtId="0" fontId="36" fillId="0" borderId="10" xfId="6" applyFont="1" applyBorder="1" applyAlignment="1">
      <alignment vertical="center"/>
    </xf>
    <xf numFmtId="0" fontId="36" fillId="0" borderId="13" xfId="6" applyFont="1" applyBorder="1" applyAlignment="1">
      <alignment horizontal="right" vertical="center"/>
    </xf>
    <xf numFmtId="0" fontId="36" fillId="0" borderId="24" xfId="6" applyFont="1" applyBorder="1" applyAlignment="1">
      <alignment vertical="center"/>
    </xf>
    <xf numFmtId="170" fontId="36" fillId="0" borderId="14" xfId="1" applyNumberFormat="1" applyFont="1" applyBorder="1" applyAlignment="1" applyProtection="1">
      <alignment vertical="center"/>
      <protection locked="0"/>
    </xf>
    <xf numFmtId="170" fontId="32" fillId="0" borderId="14" xfId="1" applyNumberFormat="1" applyFont="1" applyBorder="1" applyAlignment="1" applyProtection="1">
      <alignment vertical="center"/>
    </xf>
    <xf numFmtId="0" fontId="36" fillId="0" borderId="25" xfId="6" applyFont="1" applyBorder="1" applyAlignment="1">
      <alignment vertical="center"/>
    </xf>
    <xf numFmtId="0" fontId="36" fillId="0" borderId="26" xfId="6" applyFont="1" applyBorder="1" applyAlignment="1">
      <alignment vertical="center"/>
    </xf>
    <xf numFmtId="0" fontId="35" fillId="7" borderId="9" xfId="6" applyFont="1" applyFill="1" applyBorder="1" applyAlignment="1">
      <alignment vertical="center"/>
    </xf>
    <xf numFmtId="0" fontId="32" fillId="7" borderId="2" xfId="6" applyFont="1" applyFill="1" applyBorder="1" applyAlignment="1">
      <alignment horizontal="right" vertical="center"/>
    </xf>
    <xf numFmtId="170" fontId="32" fillId="7" borderId="3" xfId="6" applyNumberFormat="1" applyFont="1" applyFill="1" applyBorder="1" applyAlignment="1">
      <alignment vertical="center"/>
    </xf>
    <xf numFmtId="0" fontId="36" fillId="0" borderId="17" xfId="6" applyFont="1" applyBorder="1" applyAlignment="1">
      <alignment horizontal="right" vertical="center"/>
    </xf>
    <xf numFmtId="0" fontId="36" fillId="0" borderId="13" xfId="6" applyFont="1" applyBorder="1" applyAlignment="1">
      <alignment vertical="center"/>
    </xf>
    <xf numFmtId="170" fontId="36" fillId="0" borderId="14" xfId="6" applyNumberFormat="1" applyFont="1" applyBorder="1" applyAlignment="1" applyProtection="1">
      <alignment vertical="center"/>
      <protection locked="0"/>
    </xf>
    <xf numFmtId="170" fontId="32" fillId="0" borderId="14" xfId="6" applyNumberFormat="1" applyFont="1" applyBorder="1" applyAlignment="1">
      <alignment vertical="center"/>
    </xf>
    <xf numFmtId="0" fontId="36" fillId="0" borderId="17" xfId="6" quotePrefix="1" applyFont="1" applyBorder="1" applyAlignment="1">
      <alignment horizontal="right" vertical="center"/>
    </xf>
    <xf numFmtId="0" fontId="36" fillId="0" borderId="36" xfId="6" applyFont="1" applyBorder="1" applyAlignment="1">
      <alignment horizontal="right" vertical="center"/>
    </xf>
    <xf numFmtId="0" fontId="36" fillId="0" borderId="13" xfId="6" applyFont="1" applyBorder="1" applyAlignment="1">
      <alignment horizontal="left" vertical="center"/>
    </xf>
    <xf numFmtId="0" fontId="36" fillId="0" borderId="36" xfId="6" applyFont="1" applyBorder="1" applyAlignment="1">
      <alignment vertical="center"/>
    </xf>
    <xf numFmtId="0" fontId="36" fillId="0" borderId="10" xfId="6" applyFont="1" applyBorder="1" applyAlignment="1">
      <alignment horizontal="left" vertical="center" wrapText="1"/>
    </xf>
    <xf numFmtId="0" fontId="36" fillId="0" borderId="17" xfId="6" applyFont="1" applyBorder="1" applyAlignment="1">
      <alignment horizontal="right" vertical="center" wrapText="1"/>
    </xf>
    <xf numFmtId="0" fontId="36" fillId="0" borderId="13" xfId="6" quotePrefix="1" applyFont="1" applyBorder="1" applyAlignment="1">
      <alignment horizontal="left" vertical="center" wrapText="1"/>
    </xf>
    <xf numFmtId="170" fontId="36" fillId="0" borderId="14" xfId="6" applyNumberFormat="1" applyFont="1" applyBorder="1" applyAlignment="1" applyProtection="1">
      <alignment vertical="center" wrapText="1"/>
      <protection locked="0"/>
    </xf>
    <xf numFmtId="0" fontId="36" fillId="0" borderId="0" xfId="6" applyFont="1" applyAlignment="1">
      <alignment horizontal="left" vertical="center" wrapText="1"/>
    </xf>
    <xf numFmtId="0" fontId="36" fillId="0" borderId="30" xfId="6" applyFont="1" applyBorder="1" applyAlignment="1">
      <alignment horizontal="right" vertical="center"/>
    </xf>
    <xf numFmtId="0" fontId="36" fillId="0" borderId="15" xfId="6" quotePrefix="1" applyFont="1" applyBorder="1" applyAlignment="1">
      <alignment horizontal="left" vertical="center"/>
    </xf>
    <xf numFmtId="170" fontId="36" fillId="0" borderId="23" xfId="6" applyNumberFormat="1" applyFont="1" applyBorder="1" applyAlignment="1" applyProtection="1">
      <alignment vertical="center"/>
      <protection locked="0"/>
    </xf>
    <xf numFmtId="170" fontId="32" fillId="0" borderId="23" xfId="6" applyNumberFormat="1" applyFont="1" applyBorder="1" applyAlignment="1">
      <alignment vertical="center"/>
    </xf>
    <xf numFmtId="0" fontId="36" fillId="0" borderId="33" xfId="6" applyFont="1" applyBorder="1" applyAlignment="1">
      <alignment horizontal="right" vertical="center"/>
    </xf>
    <xf numFmtId="0" fontId="36" fillId="0" borderId="32" xfId="6" applyFont="1" applyBorder="1" applyAlignment="1">
      <alignment horizontal="right" vertical="center"/>
    </xf>
    <xf numFmtId="0" fontId="36" fillId="0" borderId="15" xfId="6" applyFont="1" applyBorder="1" applyAlignment="1">
      <alignment vertical="center"/>
    </xf>
    <xf numFmtId="0" fontId="36" fillId="0" borderId="37" xfId="6" applyFont="1" applyBorder="1" applyAlignment="1">
      <alignment horizontal="right" vertical="center"/>
    </xf>
    <xf numFmtId="0" fontId="36" fillId="0" borderId="13" xfId="6" quotePrefix="1" applyFont="1" applyBorder="1" applyAlignment="1">
      <alignment horizontal="left" vertical="center"/>
    </xf>
    <xf numFmtId="0" fontId="35" fillId="7" borderId="9" xfId="6" applyFont="1" applyFill="1" applyBorder="1" applyAlignment="1">
      <alignment horizontal="left" vertical="center"/>
    </xf>
    <xf numFmtId="0" fontId="36" fillId="0" borderId="33" xfId="6" quotePrefix="1" applyFont="1" applyBorder="1" applyAlignment="1">
      <alignment horizontal="right" vertical="center"/>
    </xf>
    <xf numFmtId="0" fontId="36" fillId="0" borderId="10" xfId="6" applyFont="1" applyBorder="1" applyAlignment="1">
      <alignment vertical="center" wrapText="1"/>
    </xf>
    <xf numFmtId="0" fontId="36" fillId="0" borderId="0" xfId="6" applyFont="1" applyAlignment="1">
      <alignment vertical="center" wrapText="1"/>
    </xf>
    <xf numFmtId="0" fontId="36" fillId="0" borderId="21" xfId="6" applyFont="1" applyBorder="1" applyAlignment="1">
      <alignment vertical="center"/>
    </xf>
    <xf numFmtId="0" fontId="36" fillId="0" borderId="32" xfId="6" quotePrefix="1" applyFont="1" applyBorder="1" applyAlignment="1">
      <alignment horizontal="right" vertical="center"/>
    </xf>
    <xf numFmtId="0" fontId="36" fillId="0" borderId="27" xfId="6" applyFont="1" applyBorder="1" applyAlignment="1">
      <alignment vertical="center"/>
    </xf>
    <xf numFmtId="170" fontId="36" fillId="0" borderId="28" xfId="6" applyNumberFormat="1" applyFont="1" applyBorder="1" applyAlignment="1" applyProtection="1">
      <alignment vertical="center"/>
      <protection locked="0"/>
    </xf>
    <xf numFmtId="170" fontId="32" fillId="0" borderId="28" xfId="6" applyNumberFormat="1" applyFont="1" applyBorder="1" applyAlignment="1">
      <alignment vertical="center"/>
    </xf>
    <xf numFmtId="0" fontId="36" fillId="0" borderId="29" xfId="6" applyFont="1" applyBorder="1" applyAlignment="1">
      <alignment vertical="center"/>
    </xf>
    <xf numFmtId="0" fontId="36" fillId="0" borderId="19" xfId="6" applyFont="1" applyBorder="1" applyAlignment="1">
      <alignment horizontal="left" vertical="center"/>
    </xf>
    <xf numFmtId="0" fontId="36" fillId="0" borderId="34" xfId="6" applyFont="1" applyBorder="1" applyAlignment="1">
      <alignment horizontal="right" vertical="center"/>
    </xf>
    <xf numFmtId="170" fontId="36" fillId="0" borderId="6" xfId="6" applyNumberFormat="1" applyFont="1" applyBorder="1" applyAlignment="1" applyProtection="1">
      <alignment vertical="center"/>
      <protection locked="0"/>
    </xf>
    <xf numFmtId="170" fontId="32" fillId="0" borderId="41" xfId="6" applyNumberFormat="1" applyFont="1" applyBorder="1" applyAlignment="1" applyProtection="1">
      <alignment vertical="center"/>
      <protection locked="0"/>
    </xf>
    <xf numFmtId="0" fontId="36" fillId="0" borderId="29" xfId="6" applyFont="1" applyBorder="1" applyAlignment="1">
      <alignment horizontal="right" vertical="center"/>
    </xf>
    <xf numFmtId="170" fontId="32" fillId="0" borderId="14" xfId="6" applyNumberFormat="1" applyFont="1" applyBorder="1" applyAlignment="1" applyProtection="1">
      <alignment vertical="center"/>
      <protection locked="0"/>
    </xf>
    <xf numFmtId="0" fontId="36" fillId="0" borderId="31" xfId="6" applyFont="1" applyBorder="1" applyAlignment="1">
      <alignment vertical="center"/>
    </xf>
    <xf numFmtId="170" fontId="32" fillId="0" borderId="28" xfId="6" applyNumberFormat="1" applyFont="1" applyBorder="1" applyAlignment="1" applyProtection="1">
      <alignment vertical="center"/>
      <protection locked="0"/>
    </xf>
    <xf numFmtId="3" fontId="36" fillId="0" borderId="0" xfId="6" applyNumberFormat="1" applyFont="1" applyAlignment="1" applyProtection="1">
      <alignment vertical="center"/>
      <protection locked="0"/>
    </xf>
    <xf numFmtId="3" fontId="32" fillId="0" borderId="0" xfId="6" applyNumberFormat="1" applyFont="1" applyAlignment="1" applyProtection="1">
      <alignment vertical="center"/>
      <protection locked="0"/>
    </xf>
    <xf numFmtId="3" fontId="32" fillId="0" borderId="0" xfId="6" applyNumberFormat="1" applyFont="1" applyAlignment="1" applyProtection="1">
      <alignment horizontal="center" vertical="center"/>
      <protection locked="0"/>
    </xf>
    <xf numFmtId="3" fontId="36" fillId="0" borderId="0" xfId="6" applyNumberFormat="1" applyFont="1" applyAlignment="1">
      <alignment vertical="center"/>
    </xf>
    <xf numFmtId="3" fontId="32" fillId="0" borderId="0" xfId="6" applyNumberFormat="1" applyFont="1" applyAlignment="1">
      <alignment vertical="center"/>
    </xf>
    <xf numFmtId="0" fontId="32" fillId="7" borderId="12" xfId="6" applyFont="1" applyFill="1" applyBorder="1" applyAlignment="1">
      <alignment vertical="center"/>
    </xf>
    <xf numFmtId="0" fontId="52" fillId="3" borderId="16" xfId="9" applyFont="1" applyFill="1" applyBorder="1" applyAlignment="1">
      <alignment horizontal="left" vertical="center"/>
    </xf>
    <xf numFmtId="0" fontId="32" fillId="3" borderId="17" xfId="9" applyFont="1" applyFill="1" applyBorder="1" applyAlignment="1">
      <alignment horizontal="center" vertical="center"/>
    </xf>
    <xf numFmtId="170" fontId="32" fillId="7" borderId="12" xfId="6" applyNumberFormat="1" applyFont="1" applyFill="1" applyBorder="1" applyAlignment="1">
      <alignment vertical="center"/>
    </xf>
    <xf numFmtId="0" fontId="36" fillId="0" borderId="0" xfId="13" applyFont="1" applyAlignment="1" applyProtection="1">
      <alignment vertical="center"/>
      <protection locked="0"/>
    </xf>
    <xf numFmtId="0" fontId="36" fillId="0" borderId="0" xfId="13" applyFont="1" applyAlignment="1">
      <alignment vertical="center"/>
    </xf>
    <xf numFmtId="3" fontId="36" fillId="0" borderId="2" xfId="13" applyNumberFormat="1" applyFont="1" applyBorder="1" applyAlignment="1">
      <alignment vertical="center"/>
    </xf>
    <xf numFmtId="169" fontId="36" fillId="0" borderId="2" xfId="4" applyNumberFormat="1" applyFont="1" applyBorder="1" applyAlignment="1" applyProtection="1">
      <alignment vertical="center"/>
    </xf>
    <xf numFmtId="44" fontId="36" fillId="0" borderId="6" xfId="1" applyFont="1" applyBorder="1" applyAlignment="1" applyProtection="1">
      <alignment horizontal="right" vertical="center"/>
      <protection locked="0"/>
    </xf>
    <xf numFmtId="169" fontId="36" fillId="0" borderId="6" xfId="4" applyNumberFormat="1" applyFont="1" applyBorder="1" applyAlignment="1" applyProtection="1">
      <alignment vertical="center"/>
      <protection locked="0"/>
    </xf>
    <xf numFmtId="0" fontId="36" fillId="0" borderId="6" xfId="13" applyFont="1" applyBorder="1" applyAlignment="1" applyProtection="1">
      <alignment vertical="center"/>
      <protection locked="0"/>
    </xf>
    <xf numFmtId="3" fontId="36" fillId="0" borderId="6" xfId="13" applyNumberFormat="1" applyFont="1" applyBorder="1" applyAlignment="1" applyProtection="1">
      <alignment vertical="center"/>
      <protection locked="0"/>
    </xf>
    <xf numFmtId="169" fontId="36" fillId="0" borderId="6" xfId="4" applyNumberFormat="1" applyFont="1" applyBorder="1" applyAlignment="1" applyProtection="1">
      <alignment vertical="center"/>
    </xf>
    <xf numFmtId="0" fontId="36" fillId="0" borderId="2" xfId="13" applyFont="1" applyBorder="1" applyAlignment="1">
      <alignment vertical="center"/>
    </xf>
    <xf numFmtId="0" fontId="36" fillId="0" borderId="8" xfId="13" applyFont="1" applyBorder="1" applyAlignment="1" applyProtection="1">
      <alignment vertical="center"/>
      <protection locked="0"/>
    </xf>
    <xf numFmtId="169" fontId="36" fillId="0" borderId="8" xfId="4" applyNumberFormat="1" applyFont="1" applyBorder="1" applyAlignment="1" applyProtection="1">
      <alignment vertical="center"/>
      <protection locked="0"/>
    </xf>
    <xf numFmtId="0" fontId="36" fillId="0" borderId="4" xfId="13" applyFont="1" applyBorder="1" applyAlignment="1">
      <alignment vertical="center"/>
    </xf>
    <xf numFmtId="169" fontId="36" fillId="0" borderId="4" xfId="4" applyNumberFormat="1" applyFont="1" applyBorder="1" applyAlignment="1" applyProtection="1">
      <alignment vertical="center"/>
    </xf>
    <xf numFmtId="0" fontId="36" fillId="0" borderId="5" xfId="13" applyFont="1" applyBorder="1" applyAlignment="1" applyProtection="1">
      <alignment vertical="center"/>
      <protection locked="0"/>
    </xf>
    <xf numFmtId="169" fontId="36" fillId="0" borderId="5" xfId="4" applyNumberFormat="1" applyFont="1" applyBorder="1" applyAlignment="1" applyProtection="1">
      <alignment vertical="center"/>
      <protection locked="0"/>
    </xf>
    <xf numFmtId="0" fontId="36" fillId="0" borderId="7" xfId="13" applyFont="1" applyBorder="1" applyAlignment="1" applyProtection="1">
      <alignment vertical="center"/>
      <protection locked="0"/>
    </xf>
    <xf numFmtId="169" fontId="36" fillId="0" borderId="7" xfId="4" applyNumberFormat="1" applyFont="1" applyBorder="1" applyAlignment="1" applyProtection="1">
      <alignment vertical="center"/>
      <protection locked="0"/>
    </xf>
    <xf numFmtId="0" fontId="36" fillId="0" borderId="10" xfId="13" applyFont="1" applyBorder="1" applyAlignment="1">
      <alignment vertical="center"/>
    </xf>
    <xf numFmtId="169" fontId="36" fillId="0" borderId="0" xfId="4" applyNumberFormat="1" applyFont="1" applyBorder="1" applyAlignment="1" applyProtection="1">
      <alignment vertical="center"/>
      <protection locked="0"/>
    </xf>
    <xf numFmtId="169" fontId="36" fillId="0" borderId="21" xfId="4" applyNumberFormat="1" applyFont="1" applyBorder="1" applyAlignment="1" applyProtection="1">
      <alignment vertical="center"/>
      <protection locked="0"/>
    </xf>
    <xf numFmtId="0" fontId="36" fillId="0" borderId="42" xfId="13" applyFont="1" applyBorder="1" applyAlignment="1">
      <alignment vertical="center"/>
    </xf>
    <xf numFmtId="9" fontId="36" fillId="0" borderId="5" xfId="5" applyFont="1" applyBorder="1" applyAlignment="1" applyProtection="1">
      <alignment vertical="center"/>
    </xf>
    <xf numFmtId="169" fontId="36" fillId="0" borderId="5" xfId="4" applyNumberFormat="1" applyFont="1" applyBorder="1" applyAlignment="1" applyProtection="1">
      <alignment vertical="center"/>
    </xf>
    <xf numFmtId="0" fontId="36" fillId="0" borderId="11" xfId="13" applyFont="1" applyBorder="1" applyAlignment="1">
      <alignment vertical="center"/>
    </xf>
    <xf numFmtId="9" fontId="36" fillId="0" borderId="4" xfId="5" applyFont="1" applyBorder="1" applyAlignment="1" applyProtection="1">
      <alignment vertical="center"/>
    </xf>
    <xf numFmtId="9" fontId="32" fillId="0" borderId="0" xfId="5" applyFont="1" applyBorder="1" applyAlignment="1" applyProtection="1">
      <alignment vertical="center"/>
    </xf>
    <xf numFmtId="169" fontId="36" fillId="0" borderId="0" xfId="4" applyNumberFormat="1" applyFont="1" applyBorder="1" applyAlignment="1" applyProtection="1">
      <alignment vertical="center"/>
    </xf>
    <xf numFmtId="0" fontId="36" fillId="0" borderId="10" xfId="13" applyFont="1" applyBorder="1" applyAlignment="1" applyProtection="1">
      <alignment vertical="center"/>
      <protection locked="0"/>
    </xf>
    <xf numFmtId="169" fontId="36" fillId="0" borderId="10" xfId="4" applyNumberFormat="1" applyFont="1" applyBorder="1" applyAlignment="1" applyProtection="1">
      <alignment vertical="center"/>
      <protection locked="0"/>
    </xf>
    <xf numFmtId="0" fontId="36" fillId="0" borderId="9" xfId="13" applyFont="1" applyBorder="1" applyAlignment="1">
      <alignment vertical="center"/>
    </xf>
    <xf numFmtId="169" fontId="36" fillId="0" borderId="9" xfId="4" applyNumberFormat="1" applyFont="1" applyBorder="1" applyAlignment="1" applyProtection="1">
      <alignment vertical="center"/>
    </xf>
    <xf numFmtId="0" fontId="36" fillId="0" borderId="3" xfId="13" applyFont="1" applyBorder="1" applyAlignment="1">
      <alignment vertical="center"/>
    </xf>
    <xf numFmtId="0" fontId="36" fillId="0" borderId="21" xfId="13" applyFont="1" applyBorder="1" applyAlignment="1">
      <alignment vertical="center"/>
    </xf>
    <xf numFmtId="9" fontId="36" fillId="0" borderId="3" xfId="5" applyFont="1" applyBorder="1" applyAlignment="1" applyProtection="1">
      <alignment vertical="center"/>
    </xf>
    <xf numFmtId="169" fontId="36" fillId="0" borderId="3" xfId="4" applyNumberFormat="1" applyFont="1" applyBorder="1" applyAlignment="1" applyProtection="1">
      <alignment vertical="center"/>
    </xf>
    <xf numFmtId="0" fontId="32" fillId="0" borderId="0" xfId="13" applyFont="1" applyAlignment="1">
      <alignment vertical="center"/>
    </xf>
    <xf numFmtId="166" fontId="32" fillId="0" borderId="0" xfId="4" applyNumberFormat="1" applyFont="1" applyAlignment="1" applyProtection="1">
      <alignment vertical="center"/>
    </xf>
    <xf numFmtId="166" fontId="36" fillId="0" borderId="0" xfId="4" applyNumberFormat="1" applyFont="1" applyAlignment="1" applyProtection="1">
      <alignment vertical="center"/>
    </xf>
    <xf numFmtId="166" fontId="18" fillId="0" borderId="0" xfId="4" applyNumberFormat="1" applyFont="1" applyAlignment="1" applyProtection="1">
      <alignment vertical="center"/>
      <protection locked="0"/>
    </xf>
    <xf numFmtId="166" fontId="36" fillId="0" borderId="0" xfId="4" applyNumberFormat="1" applyFont="1" applyAlignment="1" applyProtection="1">
      <alignment vertical="center"/>
      <protection locked="0"/>
    </xf>
    <xf numFmtId="0" fontId="45" fillId="7" borderId="21" xfId="13" applyFont="1" applyFill="1" applyBorder="1" applyAlignment="1" applyProtection="1">
      <alignment horizontal="left" vertical="center"/>
      <protection locked="0"/>
    </xf>
    <xf numFmtId="0" fontId="45" fillId="7" borderId="1" xfId="13" applyFont="1" applyFill="1" applyBorder="1" applyAlignment="1" applyProtection="1">
      <alignment horizontal="left" vertical="center"/>
      <protection locked="0"/>
    </xf>
    <xf numFmtId="0" fontId="45" fillId="7" borderId="22" xfId="13" applyFont="1" applyFill="1" applyBorder="1" applyAlignment="1" applyProtection="1">
      <alignment horizontal="center" vertical="center"/>
      <protection locked="0"/>
    </xf>
    <xf numFmtId="0" fontId="46" fillId="0" borderId="0" xfId="13" applyFont="1" applyAlignment="1" applyProtection="1">
      <alignment vertical="center"/>
      <protection locked="0"/>
    </xf>
    <xf numFmtId="0" fontId="45" fillId="0" borderId="0" xfId="13" applyFont="1" applyAlignment="1" applyProtection="1">
      <alignment horizontal="left" vertical="center"/>
      <protection locked="0"/>
    </xf>
    <xf numFmtId="0" fontId="45" fillId="0" borderId="0" xfId="13" applyFont="1" applyAlignment="1" applyProtection="1">
      <alignment horizontal="center" vertical="center"/>
      <protection locked="0"/>
    </xf>
    <xf numFmtId="0" fontId="34" fillId="6" borderId="0" xfId="0" applyFont="1" applyFill="1" applyAlignment="1">
      <alignment horizontal="center" vertical="center" wrapText="1"/>
    </xf>
    <xf numFmtId="0" fontId="11" fillId="6" borderId="0" xfId="0" applyFont="1" applyFill="1" applyAlignment="1">
      <alignment horizontal="center" vertical="center" wrapText="1"/>
    </xf>
    <xf numFmtId="0" fontId="11" fillId="6" borderId="0" xfId="0" applyFont="1" applyFill="1" applyAlignment="1">
      <alignment horizontal="center" vertical="center"/>
    </xf>
    <xf numFmtId="0" fontId="43" fillId="6" borderId="0" xfId="0" applyFont="1" applyFill="1" applyAlignment="1">
      <alignment horizontal="center" vertical="center" wrapText="1"/>
    </xf>
    <xf numFmtId="0" fontId="13" fillId="6" borderId="0" xfId="0" applyFont="1" applyFill="1" applyAlignment="1">
      <alignment horizontal="center" vertical="center" wrapText="1"/>
    </xf>
    <xf numFmtId="0" fontId="35" fillId="0" borderId="0" xfId="0" applyFont="1" applyAlignment="1">
      <alignment horizontal="center" vertical="center" wrapText="1"/>
    </xf>
    <xf numFmtId="0" fontId="33" fillId="0" borderId="0" xfId="0" applyFont="1" applyAlignment="1">
      <alignment horizontal="left" vertical="center" wrapText="1"/>
    </xf>
    <xf numFmtId="0" fontId="21" fillId="0" borderId="0" xfId="0" applyFont="1" applyAlignment="1">
      <alignment horizontal="right" vertical="center" wrapText="1"/>
    </xf>
    <xf numFmtId="0" fontId="42" fillId="0" borderId="0" xfId="0" applyFont="1" applyAlignment="1">
      <alignment horizontal="center" vertical="center"/>
    </xf>
    <xf numFmtId="0" fontId="12" fillId="0" borderId="9" xfId="0" applyFont="1" applyBorder="1" applyAlignment="1" applyProtection="1">
      <alignment horizontal="center" vertical="center" wrapText="1"/>
      <protection locked="0"/>
    </xf>
    <xf numFmtId="0" fontId="12" fillId="0" borderId="2" xfId="0" applyFont="1" applyBorder="1" applyAlignment="1" applyProtection="1">
      <alignment horizontal="center" vertical="center" wrapText="1"/>
      <protection locked="0"/>
    </xf>
    <xf numFmtId="0" fontId="12" fillId="0" borderId="12" xfId="0" applyFont="1" applyBorder="1" applyAlignment="1" applyProtection="1">
      <alignment horizontal="center" vertical="center" wrapText="1"/>
      <protection locked="0"/>
    </xf>
    <xf numFmtId="0" fontId="27" fillId="5" borderId="0" xfId="0" applyFont="1" applyFill="1" applyAlignment="1">
      <alignment horizontal="center" vertical="center" wrapText="1"/>
    </xf>
    <xf numFmtId="14" fontId="12" fillId="7" borderId="5" xfId="0" applyNumberFormat="1" applyFont="1" applyFill="1" applyBorder="1" applyAlignment="1" applyProtection="1">
      <alignment horizontal="center" vertical="center" wrapText="1"/>
      <protection locked="0"/>
    </xf>
    <xf numFmtId="14" fontId="12" fillId="7" borderId="6" xfId="0" applyNumberFormat="1" applyFont="1" applyFill="1" applyBorder="1" applyAlignment="1" applyProtection="1">
      <alignment horizontal="center" vertical="center" wrapText="1"/>
      <protection locked="0"/>
    </xf>
    <xf numFmtId="14" fontId="12" fillId="7" borderId="7" xfId="0" applyNumberFormat="1" applyFont="1" applyFill="1" applyBorder="1" applyAlignment="1" applyProtection="1">
      <alignment horizontal="center" vertical="center" wrapText="1"/>
      <protection locked="0"/>
    </xf>
    <xf numFmtId="0" fontId="28" fillId="5" borderId="0" xfId="0" applyFont="1" applyFill="1" applyAlignment="1">
      <alignment horizontal="center" vertical="center" wrapText="1"/>
    </xf>
    <xf numFmtId="0" fontId="30" fillId="5" borderId="0" xfId="8" applyFont="1" applyFill="1" applyAlignment="1">
      <alignment horizontal="center" vertical="center" wrapText="1"/>
    </xf>
    <xf numFmtId="0" fontId="29" fillId="2" borderId="0" xfId="0" applyFont="1" applyFill="1" applyAlignment="1">
      <alignment horizontal="center" vertical="center" wrapText="1"/>
    </xf>
    <xf numFmtId="0" fontId="36" fillId="0" borderId="38" xfId="6" applyFont="1" applyBorder="1" applyAlignment="1">
      <alignment horizontal="right" vertical="center"/>
    </xf>
    <xf numFmtId="0" fontId="36" fillId="0" borderId="39" xfId="6" applyFont="1" applyBorder="1" applyAlignment="1">
      <alignment horizontal="right" vertical="center"/>
    </xf>
    <xf numFmtId="3" fontId="36" fillId="3" borderId="18" xfId="11" applyNumberFormat="1" applyFont="1" applyFill="1" applyBorder="1" applyAlignment="1" applyProtection="1">
      <alignment horizontal="center" vertical="center"/>
      <protection locked="0"/>
    </xf>
    <xf numFmtId="3" fontId="36" fillId="3" borderId="19" xfId="11" applyNumberFormat="1" applyFont="1" applyFill="1" applyBorder="1" applyAlignment="1" applyProtection="1">
      <alignment horizontal="center" vertical="center"/>
      <protection locked="0"/>
    </xf>
    <xf numFmtId="0" fontId="36" fillId="0" borderId="38" xfId="6" applyFont="1" applyBorder="1" applyAlignment="1">
      <alignment horizontal="right" vertical="center" wrapText="1"/>
    </xf>
    <xf numFmtId="0" fontId="36" fillId="0" borderId="39" xfId="6" applyFont="1" applyBorder="1" applyAlignment="1">
      <alignment horizontal="right" vertical="center" wrapText="1"/>
    </xf>
    <xf numFmtId="0" fontId="36" fillId="0" borderId="38" xfId="6" quotePrefix="1" applyFont="1" applyBorder="1" applyAlignment="1">
      <alignment horizontal="right" vertical="center" wrapText="1"/>
    </xf>
    <xf numFmtId="0" fontId="36" fillId="0" borderId="35" xfId="6" quotePrefix="1" applyFont="1" applyBorder="1" applyAlignment="1">
      <alignment horizontal="right" vertical="center" wrapText="1"/>
    </xf>
    <xf numFmtId="0" fontId="36" fillId="0" borderId="39" xfId="6" quotePrefix="1" applyFont="1" applyBorder="1" applyAlignment="1">
      <alignment horizontal="right" vertical="center" wrapText="1"/>
    </xf>
    <xf numFmtId="0" fontId="36" fillId="0" borderId="35" xfId="6" applyFont="1" applyBorder="1" applyAlignment="1">
      <alignment horizontal="right" vertical="center" wrapText="1"/>
    </xf>
    <xf numFmtId="0" fontId="36" fillId="0" borderId="40" xfId="6" quotePrefix="1" applyFont="1" applyBorder="1" applyAlignment="1">
      <alignment horizontal="right" vertical="center" wrapText="1"/>
    </xf>
    <xf numFmtId="3" fontId="32" fillId="3" borderId="18" xfId="11" applyNumberFormat="1" applyFont="1" applyFill="1" applyBorder="1" applyAlignment="1" applyProtection="1">
      <alignment horizontal="center" vertical="center"/>
      <protection locked="0"/>
    </xf>
    <xf numFmtId="3" fontId="32" fillId="3" borderId="19" xfId="11" applyNumberFormat="1" applyFont="1" applyFill="1" applyBorder="1" applyAlignment="1" applyProtection="1">
      <alignment horizontal="center" vertical="center"/>
      <protection locked="0"/>
    </xf>
    <xf numFmtId="0" fontId="44" fillId="7" borderId="4" xfId="13" applyFont="1" applyFill="1" applyBorder="1" applyAlignment="1">
      <alignment horizontal="center" vertical="center"/>
    </xf>
    <xf numFmtId="0" fontId="32" fillId="0" borderId="0" xfId="13" applyFont="1" applyAlignment="1">
      <alignment horizontal="center" vertical="center" wrapText="1"/>
    </xf>
    <xf numFmtId="0" fontId="44" fillId="7" borderId="20" xfId="13" applyFont="1" applyFill="1" applyBorder="1" applyAlignment="1" applyProtection="1">
      <alignment horizontal="center" vertical="center"/>
      <protection locked="0"/>
    </xf>
    <xf numFmtId="0" fontId="44" fillId="7" borderId="4" xfId="13" applyFont="1" applyFill="1" applyBorder="1" applyAlignment="1" applyProtection="1">
      <alignment horizontal="center" vertical="center"/>
      <protection locked="0"/>
    </xf>
    <xf numFmtId="0" fontId="44" fillId="7" borderId="11" xfId="13" applyFont="1" applyFill="1" applyBorder="1" applyAlignment="1" applyProtection="1">
      <alignment horizontal="center" vertical="center"/>
      <protection locked="0"/>
    </xf>
  </cellXfs>
  <cellStyles count="14">
    <cellStyle name="Lien hypertexte" xfId="8" builtinId="8"/>
    <cellStyle name="Monétaire" xfId="1" builtinId="4"/>
    <cellStyle name="Monétaire 2" xfId="4" xr:uid="{00000000-0005-0000-0000-000002000000}"/>
    <cellStyle name="Normal" xfId="0" builtinId="0"/>
    <cellStyle name="Normal 2" xfId="3" xr:uid="{00000000-0005-0000-0000-000004000000}"/>
    <cellStyle name="Normal 2 2 2" xfId="13" xr:uid="{00000000-0005-0000-0000-000005000000}"/>
    <cellStyle name="Normal 3" xfId="7" xr:uid="{00000000-0005-0000-0000-000006000000}"/>
    <cellStyle name="Normal 3 2" xfId="10" xr:uid="{00000000-0005-0000-0000-000007000000}"/>
    <cellStyle name="Normal 4" xfId="12" xr:uid="{00000000-0005-0000-0000-000008000000}"/>
    <cellStyle name="Normal 5" xfId="11" xr:uid="{00000000-0005-0000-0000-000009000000}"/>
    <cellStyle name="Normal_Devis" xfId="9" xr:uid="{00000000-0005-0000-0000-00000A000000}"/>
    <cellStyle name="Normal_FICHE_01" xfId="6" xr:uid="{00000000-0005-0000-0000-00000B000000}"/>
    <cellStyle name="Pourcentage" xfId="2" builtinId="5"/>
    <cellStyle name="Pourcentage 2" xfId="5" xr:uid="{00000000-0005-0000-0000-00000D000000}"/>
  </cellStyles>
  <dxfs count="0"/>
  <tableStyles count="0" defaultTableStyle="TableStyleMedium2" defaultPivotStyle="PivotStyleLight16"/>
  <colors>
    <mruColors>
      <color rgb="FFC1ECFF"/>
      <color rgb="FF009FE3"/>
      <color rgb="FF93DEFF"/>
      <color rgb="FFE4387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8</xdr:col>
      <xdr:colOff>95250</xdr:colOff>
      <xdr:row>25</xdr:row>
      <xdr:rowOff>19050</xdr:rowOff>
    </xdr:from>
    <xdr:to>
      <xdr:col>12</xdr:col>
      <xdr:colOff>178377</xdr:colOff>
      <xdr:row>37</xdr:row>
      <xdr:rowOff>18498</xdr:rowOff>
    </xdr:to>
    <xdr:pic>
      <xdr:nvPicPr>
        <xdr:cNvPr id="3" name="Imag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7467600" y="5105400"/>
          <a:ext cx="3207327" cy="20568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300373</xdr:colOff>
      <xdr:row>1</xdr:row>
      <xdr:rowOff>138546</xdr:rowOff>
    </xdr:from>
    <xdr:to>
      <xdr:col>0</xdr:col>
      <xdr:colOff>2238030</xdr:colOff>
      <xdr:row>2</xdr:row>
      <xdr:rowOff>273582</xdr:rowOff>
    </xdr:to>
    <xdr:pic>
      <xdr:nvPicPr>
        <xdr:cNvPr id="3" name="Image 2" descr="C:\Users\carine.plazy\AppData\Local\Temp\2acb04de-4a6a-448b-b08e-8ef3da5b8cc7_Kit-logo-administratif-Metropole-AMP.zip.cc7\Kit logo Me╠ütropole AMP\jpg\MAMP-logo-CMJN-HD.jpg">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0373" y="318655"/>
          <a:ext cx="1937657" cy="12295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114300</xdr:colOff>
      <xdr:row>0</xdr:row>
      <xdr:rowOff>114300</xdr:rowOff>
    </xdr:from>
    <xdr:to>
      <xdr:col>2</xdr:col>
      <xdr:colOff>383311</xdr:colOff>
      <xdr:row>1</xdr:row>
      <xdr:rowOff>53398</xdr:rowOff>
    </xdr:to>
    <xdr:pic>
      <xdr:nvPicPr>
        <xdr:cNvPr id="3" name="Image 2" descr="C:\Users\carine.plazy\AppData\Local\Temp\2acb04de-4a6a-448b-b08e-8ef3da5b8cc7_Kit-logo-administratif-Metropole-AMP.zip.cc7\Kit logo Me╠ütropole AMP\jpg\MAMP-logo-CMJN-HD.jpg">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114300"/>
          <a:ext cx="1793011" cy="10947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97971</xdr:colOff>
      <xdr:row>0</xdr:row>
      <xdr:rowOff>108857</xdr:rowOff>
    </xdr:from>
    <xdr:to>
      <xdr:col>0</xdr:col>
      <xdr:colOff>1651907</xdr:colOff>
      <xdr:row>0</xdr:row>
      <xdr:rowOff>1080941</xdr:rowOff>
    </xdr:to>
    <xdr:pic>
      <xdr:nvPicPr>
        <xdr:cNvPr id="4" name="Image 3" descr="C:\Users\carine.plazy\AppData\Local\Temp\2acb04de-4a6a-448b-b08e-8ef3da5b8cc7_Kit-logo-administratif-Metropole-AMP.zip.cc7\Kit logo Me╠ütropole AMP\jpg\MAMP-logo-CMJN-HD.jp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7971" y="108857"/>
          <a:ext cx="1553936" cy="9720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1207135</xdr:colOff>
      <xdr:row>0</xdr:row>
      <xdr:rowOff>6350</xdr:rowOff>
    </xdr:from>
    <xdr:to>
      <xdr:col>0</xdr:col>
      <xdr:colOff>2228850</xdr:colOff>
      <xdr:row>3</xdr:row>
      <xdr:rowOff>48943</xdr:rowOff>
    </xdr:to>
    <xdr:pic>
      <xdr:nvPicPr>
        <xdr:cNvPr id="4" name="Image 3">
          <a:extLst>
            <a:ext uri="{FF2B5EF4-FFF2-40B4-BE49-F238E27FC236}">
              <a16:creationId xmlns:a16="http://schemas.microsoft.com/office/drawing/2014/main" id="{79EA9841-58DE-4A4D-9D6D-6FEB45C1A8E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14191"/>
        <a:stretch/>
      </xdr:blipFill>
      <xdr:spPr>
        <a:xfrm>
          <a:off x="1207135" y="6350"/>
          <a:ext cx="1021715" cy="7283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O:\DAC\SCINE\05%20PRODUCTION%20CINE%20&amp;%20AUDIO\Fiches%20de%20procedures_Cadre\travaux%202022%20num&#233;risation%20fiche%20procedures\WIP\Test%20ZIP\Documentaire\2.2%20ECR_Doc_Fich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O:\DAC\SCINE\05%20PRODUCTION%20CINE%20&amp;%20AUDIO\Fiches%20de%20procedures_Cadre\travaux%202022%20num&#233;risation%20fiche%20procedures\wip\DEV\FICHE%20RENSEIGNEMENT%20DEV%20AV%20LM%20_%20MW%2003112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facchi\Desktop\ressources\2020_Dossier%20Entreprise%20_%20Soutien%20financier%20aux%20industries%20technique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rmp.loc\Occitanie\ICN\_AUDIOVISUEL%20&amp;%20CINEMA\_FRACA\_ClasseurSuiviProjets.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rmp.loc\Occitanie\DCP\SERVICE%20IC\AUDIOVISUEL\_DISPOSITIFS-CALENDRIERS\_DISPOSITIF%20ET%20FICHES%20CREA_AV\oldOC_ProdFictionCM_Dossier_2020-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DAC\SCINE\05%20PRODUCTION%20CINE%20&amp;%20AUDIO\Fiches%20de%20procedures_Cadre\travaux%202022%20num&#233;risation%20fiche%20procedures\WIP\Test%20ZIP\Documentaire\2.3%20DEV_Doc_Fich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ge de garde "/>
      <sheetName val="Données du projet"/>
      <sheetName val=" Devis audiovisuel"/>
      <sheetName val="Devis LM et CM"/>
      <sheetName val="Plan de financement"/>
      <sheetName val="Résumé données"/>
      <sheetName val="Infos résumées"/>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ge de garde"/>
      <sheetName val="Données du projet"/>
      <sheetName val=" Devis audiovisuel"/>
      <sheetName val="Devis cinéma"/>
      <sheetName val="Plan de financement"/>
      <sheetName val="Infos résumées"/>
    </sheetNames>
    <sheetDataSet>
      <sheetData sheetId="0" refreshError="1"/>
      <sheetData sheetId="1"/>
      <sheetData sheetId="2" refreshError="1"/>
      <sheetData sheetId="3" refreshError="1"/>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_Sommaire"/>
      <sheetName val="1_Declaration-donnees"/>
      <sheetName val="2_Renseignements_entreprise "/>
      <sheetName val="3_Historique&amp;Moyens_entr."/>
      <sheetName val="4_Activite_entr."/>
      <sheetName val="5a_Guide_Outil_donnees_entr"/>
      <sheetName val="5b_Outil_ donnees_entr."/>
      <sheetName val="6_Compte_ résultat"/>
      <sheetName val="7_Plan _financement_entr."/>
      <sheetName val="8_Notice"/>
      <sheetName val="1_fiche_oeuvre"/>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érif Pièces Ec-Dev."/>
      <sheetName val="Vérif Pièces Prod."/>
      <sheetName val="Plan de fi"/>
      <sheetName val="Verif Financem Publics"/>
      <sheetName val="Caractéristiques"/>
      <sheetName val="Caractéristiques 2D-3D"/>
      <sheetName val="REFERENCE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_TITRE"/>
      <sheetName val="2_PRODUCTION"/>
      <sheetName val="3_ENTREPRISE"/>
      <sheetName val="4_AUTEURS"/>
      <sheetName val="5_TOURNAGE_POST_DIST"/>
      <sheetName val="6_INTERPRETES"/>
      <sheetName val="7_TECHNICIENS"/>
      <sheetName val="8_DEVIS"/>
      <sheetName val="9_PLAN DE FI"/>
      <sheetName val="RAPPORT"/>
      <sheetName val="RESERVE"/>
      <sheetName val="LIGNE"/>
      <sheetName val="10_FIN"/>
      <sheetName val="Devis vot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ge de garde"/>
      <sheetName val="Données du projet"/>
      <sheetName val=" Devis audiovisuel"/>
      <sheetName val="Devis LM et CM"/>
      <sheetName val="Plan de financement"/>
      <sheetName val="Résumé données"/>
    </sheetNames>
    <sheetDataSet>
      <sheetData sheetId="0" refreshError="1"/>
      <sheetData sheetId="1"/>
      <sheetData sheetId="2"/>
      <sheetData sheetId="3" refreshError="1"/>
      <sheetData sheetId="4"/>
      <sheetData sheetId="5" refreshError="1"/>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39997558519241921"/>
  </sheetPr>
  <dimension ref="A1:U38"/>
  <sheetViews>
    <sheetView view="pageBreakPreview" zoomScale="40" zoomScaleNormal="77" zoomScaleSheetLayoutView="40" workbookViewId="0">
      <selection sqref="A1:U38"/>
    </sheetView>
  </sheetViews>
  <sheetFormatPr defaultColWidth="11.42578125" defaultRowHeight="16.5"/>
  <cols>
    <col min="1" max="5" width="11.42578125" style="9"/>
    <col min="6" max="6" width="27.7109375" style="9" customWidth="1"/>
    <col min="7" max="16384" width="11.42578125" style="9"/>
  </cols>
  <sheetData>
    <row r="1" spans="1:21" ht="38.65" customHeight="1">
      <c r="A1" s="273" t="s">
        <v>0</v>
      </c>
      <c r="B1" s="274"/>
      <c r="C1" s="274"/>
      <c r="D1" s="274"/>
      <c r="E1" s="274"/>
      <c r="F1" s="274"/>
      <c r="G1" s="274"/>
      <c r="H1" s="274"/>
      <c r="I1" s="274"/>
      <c r="J1" s="274"/>
      <c r="K1" s="274"/>
      <c r="L1" s="274"/>
      <c r="M1" s="274"/>
      <c r="N1" s="274"/>
      <c r="O1" s="274"/>
      <c r="P1" s="274"/>
      <c r="Q1" s="274"/>
      <c r="R1" s="274"/>
      <c r="S1" s="274"/>
      <c r="T1" s="274"/>
      <c r="U1" s="274"/>
    </row>
    <row r="2" spans="1:21" ht="14.65" customHeight="1">
      <c r="A2" s="274"/>
      <c r="B2" s="274"/>
      <c r="C2" s="274"/>
      <c r="D2" s="274"/>
      <c r="E2" s="274"/>
      <c r="F2" s="274"/>
      <c r="G2" s="274"/>
      <c r="H2" s="274"/>
      <c r="I2" s="274"/>
      <c r="J2" s="274"/>
      <c r="K2" s="274"/>
      <c r="L2" s="274"/>
      <c r="M2" s="274"/>
      <c r="N2" s="274"/>
      <c r="O2" s="274"/>
      <c r="P2" s="274"/>
      <c r="Q2" s="274"/>
      <c r="R2" s="274"/>
      <c r="S2" s="274"/>
      <c r="T2" s="274"/>
      <c r="U2" s="274"/>
    </row>
    <row r="3" spans="1:21" ht="14.65" customHeight="1">
      <c r="A3" s="274"/>
      <c r="B3" s="274"/>
      <c r="C3" s="274"/>
      <c r="D3" s="274"/>
      <c r="E3" s="274"/>
      <c r="F3" s="274"/>
      <c r="G3" s="274"/>
      <c r="H3" s="274"/>
      <c r="I3" s="274"/>
      <c r="J3" s="274"/>
      <c r="K3" s="274"/>
      <c r="L3" s="274"/>
      <c r="M3" s="274"/>
      <c r="N3" s="274"/>
      <c r="O3" s="274"/>
      <c r="P3" s="274"/>
      <c r="Q3" s="274"/>
      <c r="R3" s="274"/>
      <c r="S3" s="274"/>
      <c r="T3" s="274"/>
      <c r="U3" s="274"/>
    </row>
    <row r="4" spans="1:21" ht="14.65" customHeight="1">
      <c r="A4" s="274"/>
      <c r="B4" s="274"/>
      <c r="C4" s="274"/>
      <c r="D4" s="274"/>
      <c r="E4" s="274"/>
      <c r="F4" s="274"/>
      <c r="G4" s="274"/>
      <c r="H4" s="274"/>
      <c r="I4" s="274"/>
      <c r="J4" s="274"/>
      <c r="K4" s="274"/>
      <c r="L4" s="274"/>
      <c r="M4" s="274"/>
      <c r="N4" s="274"/>
      <c r="O4" s="274"/>
      <c r="P4" s="274"/>
      <c r="Q4" s="274"/>
      <c r="R4" s="274"/>
      <c r="S4" s="274"/>
      <c r="T4" s="274"/>
      <c r="U4" s="274"/>
    </row>
    <row r="5" spans="1:21" ht="14.65" customHeight="1">
      <c r="A5" s="274"/>
      <c r="B5" s="274"/>
      <c r="C5" s="274"/>
      <c r="D5" s="274"/>
      <c r="E5" s="274"/>
      <c r="F5" s="274"/>
      <c r="G5" s="274"/>
      <c r="H5" s="274"/>
      <c r="I5" s="274"/>
      <c r="J5" s="274"/>
      <c r="K5" s="274"/>
      <c r="L5" s="274"/>
      <c r="M5" s="274"/>
      <c r="N5" s="274"/>
      <c r="O5" s="274"/>
      <c r="P5" s="274"/>
      <c r="Q5" s="274"/>
      <c r="R5" s="274"/>
      <c r="S5" s="274"/>
      <c r="T5" s="274"/>
      <c r="U5" s="274"/>
    </row>
    <row r="6" spans="1:21" ht="14.65" customHeight="1">
      <c r="A6" s="274"/>
      <c r="B6" s="274"/>
      <c r="C6" s="274"/>
      <c r="D6" s="274"/>
      <c r="E6" s="274"/>
      <c r="F6" s="274"/>
      <c r="G6" s="274"/>
      <c r="H6" s="274"/>
      <c r="I6" s="274"/>
      <c r="J6" s="274"/>
      <c r="K6" s="274"/>
      <c r="L6" s="274"/>
      <c r="M6" s="274"/>
      <c r="N6" s="274"/>
      <c r="O6" s="274"/>
      <c r="P6" s="274"/>
      <c r="Q6" s="274"/>
      <c r="R6" s="274"/>
      <c r="S6" s="274"/>
      <c r="T6" s="274"/>
      <c r="U6" s="274"/>
    </row>
    <row r="7" spans="1:21" ht="31.9" customHeight="1">
      <c r="A7" s="274"/>
      <c r="B7" s="274"/>
      <c r="C7" s="274"/>
      <c r="D7" s="274"/>
      <c r="E7" s="274"/>
      <c r="F7" s="274"/>
      <c r="G7" s="274"/>
      <c r="H7" s="274"/>
      <c r="I7" s="274"/>
      <c r="J7" s="274"/>
      <c r="K7" s="274"/>
      <c r="L7" s="274"/>
      <c r="M7" s="274"/>
      <c r="N7" s="274"/>
      <c r="O7" s="274"/>
      <c r="P7" s="274"/>
      <c r="Q7" s="274"/>
      <c r="R7" s="274"/>
      <c r="S7" s="274"/>
      <c r="T7" s="274"/>
      <c r="U7" s="274"/>
    </row>
    <row r="8" spans="1:21" ht="13.5" customHeight="1">
      <c r="A8" s="274"/>
      <c r="B8" s="274"/>
      <c r="C8" s="274"/>
      <c r="D8" s="274"/>
      <c r="E8" s="274"/>
      <c r="F8" s="274"/>
      <c r="G8" s="274"/>
      <c r="H8" s="274"/>
      <c r="I8" s="274"/>
      <c r="J8" s="274"/>
      <c r="K8" s="274"/>
      <c r="L8" s="274"/>
      <c r="M8" s="274"/>
      <c r="N8" s="274"/>
      <c r="O8" s="274"/>
      <c r="P8" s="274"/>
      <c r="Q8" s="274"/>
      <c r="R8" s="274"/>
      <c r="S8" s="274"/>
      <c r="T8" s="274"/>
      <c r="U8" s="274"/>
    </row>
    <row r="9" spans="1:21" ht="14.45" customHeight="1">
      <c r="A9" s="274"/>
      <c r="B9" s="274"/>
      <c r="C9" s="274"/>
      <c r="D9" s="274"/>
      <c r="E9" s="274"/>
      <c r="F9" s="274"/>
      <c r="G9" s="274"/>
      <c r="H9" s="274"/>
      <c r="I9" s="274"/>
      <c r="J9" s="274"/>
      <c r="K9" s="274"/>
      <c r="L9" s="274"/>
      <c r="M9" s="274"/>
      <c r="N9" s="274"/>
      <c r="O9" s="274"/>
      <c r="P9" s="274"/>
      <c r="Q9" s="274"/>
      <c r="R9" s="274"/>
      <c r="S9" s="274"/>
      <c r="T9" s="274"/>
      <c r="U9" s="274"/>
    </row>
    <row r="10" spans="1:21" ht="14.45" customHeight="1">
      <c r="A10" s="274"/>
      <c r="B10" s="274"/>
      <c r="C10" s="274"/>
      <c r="D10" s="274"/>
      <c r="E10" s="274"/>
      <c r="F10" s="274"/>
      <c r="G10" s="274"/>
      <c r="H10" s="274"/>
      <c r="I10" s="274"/>
      <c r="J10" s="274"/>
      <c r="K10" s="274"/>
      <c r="L10" s="274"/>
      <c r="M10" s="274"/>
      <c r="N10" s="274"/>
      <c r="O10" s="274"/>
      <c r="P10" s="274"/>
      <c r="Q10" s="274"/>
      <c r="R10" s="274"/>
      <c r="S10" s="274"/>
      <c r="T10" s="274"/>
      <c r="U10" s="274"/>
    </row>
    <row r="11" spans="1:21" ht="14.45" customHeight="1">
      <c r="A11" s="274"/>
      <c r="B11" s="274"/>
      <c r="C11" s="274"/>
      <c r="D11" s="274"/>
      <c r="E11" s="274"/>
      <c r="F11" s="274"/>
      <c r="G11" s="274"/>
      <c r="H11" s="274"/>
      <c r="I11" s="274"/>
      <c r="J11" s="274"/>
      <c r="K11" s="274"/>
      <c r="L11" s="274"/>
      <c r="M11" s="274"/>
      <c r="N11" s="274"/>
      <c r="O11" s="274"/>
      <c r="P11" s="274"/>
      <c r="Q11" s="274"/>
      <c r="R11" s="274"/>
      <c r="S11" s="274"/>
      <c r="T11" s="274"/>
      <c r="U11" s="274"/>
    </row>
    <row r="12" spans="1:21" ht="14.45" customHeight="1">
      <c r="A12" s="274"/>
      <c r="B12" s="274"/>
      <c r="C12" s="274"/>
      <c r="D12" s="274"/>
      <c r="E12" s="274"/>
      <c r="F12" s="274"/>
      <c r="G12" s="274"/>
      <c r="H12" s="274"/>
      <c r="I12" s="274"/>
      <c r="J12" s="274"/>
      <c r="K12" s="274"/>
      <c r="L12" s="274"/>
      <c r="M12" s="274"/>
      <c r="N12" s="274"/>
      <c r="O12" s="274"/>
      <c r="P12" s="274"/>
      <c r="Q12" s="274"/>
      <c r="R12" s="274"/>
      <c r="S12" s="274"/>
      <c r="T12" s="274"/>
      <c r="U12" s="274"/>
    </row>
    <row r="13" spans="1:21" ht="14.45" customHeight="1">
      <c r="A13" s="274"/>
      <c r="B13" s="274"/>
      <c r="C13" s="274"/>
      <c r="D13" s="274"/>
      <c r="E13" s="274"/>
      <c r="F13" s="274"/>
      <c r="G13" s="274"/>
      <c r="H13" s="274"/>
      <c r="I13" s="274"/>
      <c r="J13" s="274"/>
      <c r="K13" s="274"/>
      <c r="L13" s="274"/>
      <c r="M13" s="274"/>
      <c r="N13" s="274"/>
      <c r="O13" s="274"/>
      <c r="P13" s="274"/>
      <c r="Q13" s="274"/>
      <c r="R13" s="274"/>
      <c r="S13" s="274"/>
      <c r="T13" s="274"/>
      <c r="U13" s="274"/>
    </row>
    <row r="14" spans="1:21" ht="14.45" customHeight="1">
      <c r="A14" s="274"/>
      <c r="B14" s="274"/>
      <c r="C14" s="274"/>
      <c r="D14" s="274"/>
      <c r="E14" s="274"/>
      <c r="F14" s="274"/>
      <c r="G14" s="274"/>
      <c r="H14" s="274"/>
      <c r="I14" s="274"/>
      <c r="J14" s="274"/>
      <c r="K14" s="274"/>
      <c r="L14" s="274"/>
      <c r="M14" s="274"/>
      <c r="N14" s="274"/>
      <c r="O14" s="274"/>
      <c r="P14" s="274"/>
      <c r="Q14" s="274"/>
      <c r="R14" s="274"/>
      <c r="S14" s="274"/>
      <c r="T14" s="274"/>
      <c r="U14" s="274"/>
    </row>
    <row r="15" spans="1:21" ht="14.45" customHeight="1">
      <c r="A15" s="274"/>
      <c r="B15" s="274"/>
      <c r="C15" s="274"/>
      <c r="D15" s="274"/>
      <c r="E15" s="274"/>
      <c r="F15" s="274"/>
      <c r="G15" s="274"/>
      <c r="H15" s="274"/>
      <c r="I15" s="274"/>
      <c r="J15" s="274"/>
      <c r="K15" s="274"/>
      <c r="L15" s="274"/>
      <c r="M15" s="274"/>
      <c r="N15" s="274"/>
      <c r="O15" s="274"/>
      <c r="P15" s="274"/>
      <c r="Q15" s="274"/>
      <c r="R15" s="274"/>
      <c r="S15" s="274"/>
      <c r="T15" s="274"/>
      <c r="U15" s="274"/>
    </row>
    <row r="16" spans="1:21" ht="14.45" customHeight="1">
      <c r="A16" s="275" t="s">
        <v>1</v>
      </c>
      <c r="B16" s="275"/>
      <c r="C16" s="275"/>
      <c r="D16" s="275"/>
      <c r="E16" s="275"/>
      <c r="F16" s="275"/>
      <c r="G16" s="275"/>
      <c r="H16" s="275"/>
      <c r="I16" s="275"/>
      <c r="J16" s="275"/>
      <c r="K16" s="275"/>
      <c r="L16" s="275"/>
      <c r="M16" s="275"/>
      <c r="N16" s="275"/>
      <c r="O16" s="275"/>
      <c r="P16" s="275"/>
      <c r="Q16" s="275"/>
      <c r="R16" s="275"/>
      <c r="S16" s="275"/>
      <c r="T16" s="275"/>
      <c r="U16" s="275"/>
    </row>
    <row r="17" spans="1:21" ht="13.9" customHeight="1">
      <c r="A17" s="275"/>
      <c r="B17" s="275"/>
      <c r="C17" s="275"/>
      <c r="D17" s="275"/>
      <c r="E17" s="275"/>
      <c r="F17" s="275"/>
      <c r="G17" s="275"/>
      <c r="H17" s="275"/>
      <c r="I17" s="275"/>
      <c r="J17" s="275"/>
      <c r="K17" s="275"/>
      <c r="L17" s="275"/>
      <c r="M17" s="275"/>
      <c r="N17" s="275"/>
      <c r="O17" s="275"/>
      <c r="P17" s="275"/>
      <c r="Q17" s="275"/>
      <c r="R17" s="275"/>
      <c r="S17" s="275"/>
      <c r="T17" s="275"/>
      <c r="U17" s="275"/>
    </row>
    <row r="18" spans="1:21" ht="13.9" customHeight="1">
      <c r="A18" s="275"/>
      <c r="B18" s="275"/>
      <c r="C18" s="275"/>
      <c r="D18" s="275"/>
      <c r="E18" s="275"/>
      <c r="F18" s="275"/>
      <c r="G18" s="275"/>
      <c r="H18" s="275"/>
      <c r="I18" s="275"/>
      <c r="J18" s="275"/>
      <c r="K18" s="275"/>
      <c r="L18" s="275"/>
      <c r="M18" s="275"/>
      <c r="N18" s="275"/>
      <c r="O18" s="275"/>
      <c r="P18" s="275"/>
      <c r="Q18" s="275"/>
      <c r="R18" s="275"/>
      <c r="S18" s="275"/>
      <c r="T18" s="275"/>
      <c r="U18" s="275"/>
    </row>
    <row r="19" spans="1:21" ht="13.9" customHeight="1">
      <c r="A19" s="275"/>
      <c r="B19" s="275"/>
      <c r="C19" s="275"/>
      <c r="D19" s="275"/>
      <c r="E19" s="275"/>
      <c r="F19" s="275"/>
      <c r="G19" s="275"/>
      <c r="H19" s="275"/>
      <c r="I19" s="275"/>
      <c r="J19" s="275"/>
      <c r="K19" s="275"/>
      <c r="L19" s="275"/>
      <c r="M19" s="275"/>
      <c r="N19" s="275"/>
      <c r="O19" s="275"/>
      <c r="P19" s="275"/>
      <c r="Q19" s="275"/>
      <c r="R19" s="275"/>
      <c r="S19" s="275"/>
      <c r="T19" s="275"/>
      <c r="U19" s="275"/>
    </row>
    <row r="20" spans="1:21" ht="13.9" customHeight="1">
      <c r="A20" s="275"/>
      <c r="B20" s="275"/>
      <c r="C20" s="275"/>
      <c r="D20" s="275"/>
      <c r="E20" s="275"/>
      <c r="F20" s="275"/>
      <c r="G20" s="275"/>
      <c r="H20" s="275"/>
      <c r="I20" s="275"/>
      <c r="J20" s="275"/>
      <c r="K20" s="275"/>
      <c r="L20" s="275"/>
      <c r="M20" s="275"/>
      <c r="N20" s="275"/>
      <c r="O20" s="275"/>
      <c r="P20" s="275"/>
      <c r="Q20" s="275"/>
      <c r="R20" s="275"/>
      <c r="S20" s="275"/>
      <c r="T20" s="275"/>
      <c r="U20" s="275"/>
    </row>
    <row r="21" spans="1:21" ht="13.9" customHeight="1">
      <c r="A21" s="275"/>
      <c r="B21" s="275"/>
      <c r="C21" s="275"/>
      <c r="D21" s="275"/>
      <c r="E21" s="275"/>
      <c r="F21" s="275"/>
      <c r="G21" s="275"/>
      <c r="H21" s="275"/>
      <c r="I21" s="275"/>
      <c r="J21" s="275"/>
      <c r="K21" s="275"/>
      <c r="L21" s="275"/>
      <c r="M21" s="275"/>
      <c r="N21" s="275"/>
      <c r="O21" s="275"/>
      <c r="P21" s="275"/>
      <c r="Q21" s="275"/>
      <c r="R21" s="275"/>
      <c r="S21" s="275"/>
      <c r="T21" s="275"/>
      <c r="U21" s="275"/>
    </row>
    <row r="22" spans="1:21" ht="13.9" customHeight="1">
      <c r="A22" s="275"/>
      <c r="B22" s="275"/>
      <c r="C22" s="275"/>
      <c r="D22" s="275"/>
      <c r="E22" s="275"/>
      <c r="F22" s="275"/>
      <c r="G22" s="275"/>
      <c r="H22" s="275"/>
      <c r="I22" s="275"/>
      <c r="J22" s="275"/>
      <c r="K22" s="275"/>
      <c r="L22" s="275"/>
      <c r="M22" s="275"/>
      <c r="N22" s="275"/>
      <c r="O22" s="275"/>
      <c r="P22" s="275"/>
      <c r="Q22" s="275"/>
      <c r="R22" s="275"/>
      <c r="S22" s="275"/>
      <c r="T22" s="275"/>
      <c r="U22" s="275"/>
    </row>
    <row r="23" spans="1:21" ht="13.9" customHeight="1">
      <c r="A23" s="275"/>
      <c r="B23" s="275"/>
      <c r="C23" s="275"/>
      <c r="D23" s="275"/>
      <c r="E23" s="275"/>
      <c r="F23" s="275"/>
      <c r="G23" s="275"/>
      <c r="H23" s="275"/>
      <c r="I23" s="275"/>
      <c r="J23" s="275"/>
      <c r="K23" s="275"/>
      <c r="L23" s="275"/>
      <c r="M23" s="275"/>
      <c r="N23" s="275"/>
      <c r="O23" s="275"/>
      <c r="P23" s="275"/>
      <c r="Q23" s="275"/>
      <c r="R23" s="275"/>
      <c r="S23" s="275"/>
      <c r="T23" s="275"/>
      <c r="U23" s="275"/>
    </row>
    <row r="24" spans="1:21" ht="13.9" customHeight="1">
      <c r="A24" s="275"/>
      <c r="B24" s="275"/>
      <c r="C24" s="275"/>
      <c r="D24" s="275"/>
      <c r="E24" s="275"/>
      <c r="F24" s="275"/>
      <c r="G24" s="275"/>
      <c r="H24" s="275"/>
      <c r="I24" s="275"/>
      <c r="J24" s="275"/>
      <c r="K24" s="275"/>
      <c r="L24" s="275"/>
      <c r="M24" s="275"/>
      <c r="N24" s="275"/>
      <c r="O24" s="275"/>
      <c r="P24" s="275"/>
      <c r="Q24" s="275"/>
      <c r="R24" s="275"/>
      <c r="S24" s="275"/>
      <c r="T24" s="275"/>
      <c r="U24" s="275"/>
    </row>
    <row r="25" spans="1:21" ht="13.9" customHeight="1">
      <c r="A25" s="275"/>
      <c r="B25" s="275"/>
      <c r="C25" s="275"/>
      <c r="D25" s="275"/>
      <c r="E25" s="275"/>
      <c r="F25" s="275"/>
      <c r="G25" s="275"/>
      <c r="H25" s="275"/>
      <c r="I25" s="275"/>
      <c r="J25" s="275"/>
      <c r="K25" s="275"/>
      <c r="L25" s="275"/>
      <c r="M25" s="275"/>
      <c r="N25" s="275"/>
      <c r="O25" s="275"/>
      <c r="P25" s="275"/>
      <c r="Q25" s="275"/>
      <c r="R25" s="275"/>
      <c r="S25" s="275"/>
      <c r="T25" s="275"/>
      <c r="U25" s="275"/>
    </row>
    <row r="26" spans="1:21" ht="13.9" customHeight="1">
      <c r="A26" s="275"/>
      <c r="B26" s="275"/>
      <c r="C26" s="275"/>
      <c r="D26" s="275"/>
      <c r="E26" s="275"/>
      <c r="F26" s="275"/>
      <c r="G26" s="275"/>
      <c r="H26" s="275"/>
      <c r="I26" s="275"/>
      <c r="J26" s="275"/>
      <c r="K26" s="275"/>
      <c r="L26" s="275"/>
      <c r="M26" s="275"/>
      <c r="N26" s="275"/>
      <c r="O26" s="275"/>
      <c r="P26" s="275"/>
      <c r="Q26" s="275"/>
      <c r="R26" s="275"/>
      <c r="S26" s="275"/>
      <c r="T26" s="275"/>
      <c r="U26" s="275"/>
    </row>
    <row r="27" spans="1:21" ht="13.9" customHeight="1">
      <c r="A27" s="275"/>
      <c r="B27" s="275"/>
      <c r="C27" s="275"/>
      <c r="D27" s="275"/>
      <c r="E27" s="275"/>
      <c r="F27" s="275"/>
      <c r="G27" s="275"/>
      <c r="H27" s="275"/>
      <c r="I27" s="275"/>
      <c r="J27" s="275"/>
      <c r="K27" s="275"/>
      <c r="L27" s="275"/>
      <c r="M27" s="275"/>
      <c r="N27" s="275"/>
      <c r="O27" s="275"/>
      <c r="P27" s="275"/>
      <c r="Q27" s="275"/>
      <c r="R27" s="275"/>
      <c r="S27" s="275"/>
      <c r="T27" s="275"/>
      <c r="U27" s="275"/>
    </row>
    <row r="28" spans="1:21">
      <c r="A28" s="26"/>
      <c r="B28" s="26"/>
      <c r="C28" s="26"/>
      <c r="D28" s="26"/>
      <c r="E28" s="26"/>
      <c r="F28" s="26"/>
      <c r="G28" s="26"/>
      <c r="H28" s="26"/>
      <c r="I28" s="26"/>
      <c r="J28" s="26"/>
      <c r="K28" s="26"/>
      <c r="L28" s="26"/>
      <c r="M28" s="26"/>
      <c r="N28" s="26"/>
      <c r="O28" s="26"/>
      <c r="P28" s="26"/>
      <c r="Q28" s="26"/>
      <c r="R28" s="26"/>
      <c r="S28" s="26"/>
      <c r="T28" s="26"/>
      <c r="U28" s="26"/>
    </row>
    <row r="29" spans="1:21">
      <c r="A29" s="26"/>
      <c r="B29" s="26"/>
      <c r="C29" s="26"/>
      <c r="D29" s="26"/>
      <c r="E29" s="26"/>
      <c r="F29" s="26"/>
      <c r="G29" s="26"/>
      <c r="H29" s="26"/>
      <c r="I29" s="26"/>
      <c r="J29" s="26"/>
      <c r="K29" s="26"/>
      <c r="L29" s="26"/>
      <c r="M29" s="26"/>
      <c r="N29" s="26"/>
      <c r="O29" s="26"/>
      <c r="P29" s="26"/>
      <c r="Q29" s="26"/>
      <c r="R29" s="26"/>
      <c r="S29" s="26"/>
      <c r="T29" s="26"/>
      <c r="U29" s="26"/>
    </row>
    <row r="30" spans="1:21">
      <c r="A30" s="26"/>
      <c r="B30" s="26"/>
      <c r="C30" s="26"/>
      <c r="D30" s="26"/>
      <c r="E30" s="26"/>
      <c r="F30" s="26"/>
      <c r="G30" s="26"/>
      <c r="H30" s="26"/>
      <c r="I30" s="26"/>
      <c r="J30" s="26"/>
      <c r="K30" s="26"/>
      <c r="L30" s="26"/>
      <c r="M30" s="26"/>
      <c r="N30" s="26"/>
      <c r="O30" s="26"/>
      <c r="P30" s="26"/>
      <c r="Q30" s="26"/>
      <c r="R30" s="26"/>
      <c r="S30" s="26"/>
      <c r="T30" s="26"/>
      <c r="U30" s="26"/>
    </row>
    <row r="31" spans="1:21">
      <c r="A31" s="26"/>
      <c r="B31" s="26"/>
      <c r="C31" s="26"/>
      <c r="D31" s="26"/>
      <c r="E31" s="26"/>
      <c r="F31" s="26"/>
      <c r="G31" s="26"/>
      <c r="H31" s="26"/>
      <c r="I31" s="26"/>
      <c r="J31" s="26"/>
      <c r="K31" s="26"/>
      <c r="L31" s="26"/>
      <c r="M31" s="26"/>
      <c r="N31" s="26"/>
      <c r="O31" s="26"/>
      <c r="P31" s="26"/>
      <c r="Q31" s="26"/>
      <c r="R31" s="26"/>
      <c r="S31" s="26"/>
      <c r="T31" s="26"/>
      <c r="U31" s="26"/>
    </row>
    <row r="32" spans="1:21">
      <c r="A32" s="26"/>
      <c r="B32" s="26"/>
      <c r="C32" s="26"/>
      <c r="D32" s="26"/>
      <c r="E32" s="26"/>
      <c r="F32" s="26"/>
      <c r="G32" s="26"/>
      <c r="H32" s="26"/>
      <c r="I32" s="26"/>
      <c r="J32" s="26"/>
      <c r="K32" s="26"/>
      <c r="L32" s="26"/>
      <c r="M32" s="26"/>
      <c r="N32" s="26"/>
      <c r="O32" s="26"/>
      <c r="P32" s="26"/>
      <c r="Q32" s="26"/>
      <c r="R32" s="26"/>
      <c r="S32" s="26"/>
      <c r="T32" s="26"/>
      <c r="U32" s="26"/>
    </row>
    <row r="33" spans="1:21">
      <c r="A33" s="26"/>
      <c r="B33" s="26"/>
      <c r="C33" s="26"/>
      <c r="D33" s="26"/>
      <c r="E33" s="26"/>
      <c r="F33" s="26"/>
      <c r="G33" s="26"/>
      <c r="H33" s="26"/>
      <c r="I33" s="26"/>
      <c r="J33" s="26"/>
      <c r="K33" s="26"/>
      <c r="L33" s="26"/>
      <c r="M33" s="26"/>
      <c r="N33" s="26"/>
      <c r="O33" s="26"/>
      <c r="P33" s="26"/>
      <c r="Q33" s="26"/>
      <c r="R33" s="26"/>
      <c r="S33" s="26"/>
      <c r="T33" s="26"/>
      <c r="U33" s="26"/>
    </row>
    <row r="34" spans="1:21">
      <c r="A34" s="26"/>
      <c r="B34" s="26"/>
      <c r="C34" s="26"/>
      <c r="D34" s="26"/>
      <c r="E34" s="26"/>
      <c r="F34" s="26"/>
      <c r="G34" s="26"/>
      <c r="H34" s="26"/>
      <c r="I34" s="26"/>
      <c r="J34" s="26"/>
      <c r="K34" s="26"/>
      <c r="L34" s="26"/>
      <c r="M34" s="26"/>
      <c r="N34" s="26"/>
      <c r="O34" s="26"/>
      <c r="P34" s="26"/>
      <c r="Q34" s="26"/>
      <c r="R34" s="26"/>
      <c r="S34" s="26"/>
      <c r="T34" s="26"/>
      <c r="U34" s="26"/>
    </row>
    <row r="35" spans="1:21">
      <c r="A35" s="26"/>
      <c r="B35" s="26"/>
      <c r="C35" s="26"/>
      <c r="D35" s="26"/>
      <c r="E35" s="26"/>
      <c r="F35" s="26"/>
      <c r="G35" s="26"/>
      <c r="H35" s="26"/>
      <c r="I35" s="26"/>
      <c r="J35" s="26"/>
      <c r="K35" s="26"/>
      <c r="L35" s="26"/>
      <c r="M35" s="26"/>
      <c r="N35" s="26"/>
      <c r="O35" s="26"/>
      <c r="P35" s="26"/>
      <c r="Q35" s="26"/>
      <c r="R35" s="26"/>
      <c r="S35" s="26"/>
      <c r="T35" s="26"/>
      <c r="U35" s="26"/>
    </row>
    <row r="36" spans="1:21">
      <c r="A36" s="26"/>
      <c r="B36" s="26"/>
      <c r="C36" s="26"/>
      <c r="D36" s="26"/>
      <c r="E36" s="26"/>
      <c r="F36" s="26"/>
      <c r="G36" s="26"/>
      <c r="H36" s="26"/>
      <c r="I36" s="26"/>
      <c r="J36" s="26"/>
      <c r="K36" s="26"/>
      <c r="L36" s="26"/>
      <c r="M36" s="26"/>
      <c r="N36" s="26"/>
      <c r="O36" s="26"/>
      <c r="P36" s="26"/>
      <c r="Q36" s="26"/>
      <c r="R36" s="26"/>
      <c r="S36" s="26"/>
      <c r="T36" s="26"/>
      <c r="U36" s="26"/>
    </row>
    <row r="37" spans="1:21">
      <c r="A37" s="26"/>
      <c r="B37" s="26"/>
      <c r="C37" s="26"/>
      <c r="D37" s="26"/>
      <c r="E37" s="26"/>
      <c r="F37" s="26"/>
      <c r="G37" s="26"/>
      <c r="H37" s="26"/>
      <c r="I37" s="26"/>
      <c r="J37" s="26"/>
      <c r="K37" s="26"/>
      <c r="L37" s="26"/>
      <c r="M37" s="26"/>
      <c r="N37" s="26"/>
      <c r="O37" s="26"/>
      <c r="P37" s="26"/>
      <c r="Q37" s="26"/>
      <c r="R37" s="26"/>
      <c r="S37" s="26"/>
      <c r="T37" s="26"/>
      <c r="U37" s="26"/>
    </row>
    <row r="38" spans="1:21">
      <c r="A38" s="26"/>
      <c r="B38" s="26"/>
      <c r="C38" s="26"/>
      <c r="D38" s="26"/>
      <c r="E38" s="26"/>
      <c r="F38" s="26"/>
      <c r="G38" s="26"/>
      <c r="H38" s="26"/>
      <c r="I38" s="26"/>
      <c r="J38" s="26"/>
      <c r="K38" s="26"/>
      <c r="L38" s="26"/>
      <c r="M38" s="26"/>
      <c r="N38" s="26"/>
      <c r="O38" s="26"/>
      <c r="P38" s="26"/>
      <c r="Q38" s="26"/>
      <c r="R38" s="26"/>
      <c r="S38" s="26"/>
      <c r="T38" s="26"/>
      <c r="U38" s="26"/>
    </row>
  </sheetData>
  <sheetProtection algorithmName="SHA-512" hashValue="Ig7T5GEDtyYUqyk66Od+ILgwDsjENQi9MMkU5YdbjzNOTQXXdMfSASErQ2UgLhqFrrPsA083DMZVQJ1Xz0PuKg==" saltValue="bwshJQ3MvLZmt3BpSxFgUw==" spinCount="100000" sheet="1" selectLockedCells="1"/>
  <mergeCells count="2">
    <mergeCell ref="A1:U15"/>
    <mergeCell ref="A16:U27"/>
  </mergeCells>
  <pageMargins left="0.7" right="0.7" top="0.75" bottom="0.75" header="0.3" footer="0.3"/>
  <pageSetup paperSize="9" scale="3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79998168889431442"/>
    <pageSetUpPr fitToPage="1"/>
  </sheetPr>
  <dimension ref="A1:O195"/>
  <sheetViews>
    <sheetView showGridLines="0" view="pageBreakPreview" topLeftCell="A167" zoomScale="60" zoomScaleNormal="90" workbookViewId="0">
      <selection activeCell="L170" sqref="L170"/>
    </sheetView>
  </sheetViews>
  <sheetFormatPr defaultColWidth="11.5703125" defaultRowHeight="16.5"/>
  <cols>
    <col min="1" max="1" width="40.7109375" style="53" customWidth="1"/>
    <col min="2" max="2" width="2.140625" style="53" customWidth="1"/>
    <col min="3" max="6" width="32.85546875" style="53" customWidth="1"/>
    <col min="7" max="7" width="28.7109375" style="53" hidden="1" customWidth="1"/>
    <col min="8" max="8" width="21.28515625" style="53" hidden="1" customWidth="1"/>
    <col min="9" max="10" width="0" style="53" hidden="1" customWidth="1"/>
    <col min="11" max="16384" width="11.5703125" style="53"/>
  </cols>
  <sheetData>
    <row r="1" spans="1:11">
      <c r="A1" s="63"/>
      <c r="B1" s="63"/>
      <c r="C1" s="64"/>
      <c r="D1" s="63"/>
      <c r="E1" s="63"/>
      <c r="F1" s="63"/>
      <c r="G1" s="51"/>
      <c r="H1" s="51"/>
      <c r="I1" s="51"/>
      <c r="J1" s="51"/>
      <c r="K1" s="51"/>
    </row>
    <row r="2" spans="1:11" ht="85.9" customHeight="1">
      <c r="A2" s="63"/>
      <c r="B2" s="63"/>
      <c r="C2" s="277" t="s">
        <v>2</v>
      </c>
      <c r="D2" s="277"/>
      <c r="E2" s="277"/>
      <c r="F2" s="63"/>
      <c r="G2" s="51"/>
      <c r="H2" s="51"/>
      <c r="I2" s="51"/>
      <c r="J2" s="51"/>
      <c r="K2" s="51"/>
    </row>
    <row r="3" spans="1:11" ht="48.75" customHeight="1">
      <c r="A3" s="63"/>
      <c r="B3" s="63"/>
      <c r="C3" s="276" t="s">
        <v>1</v>
      </c>
      <c r="D3" s="276"/>
      <c r="E3" s="276"/>
      <c r="F3" s="63"/>
      <c r="G3" s="51"/>
      <c r="H3" s="51"/>
      <c r="I3" s="51"/>
      <c r="J3" s="51"/>
      <c r="K3" s="51"/>
    </row>
    <row r="4" spans="1:11" ht="32.25" customHeight="1">
      <c r="A4" s="51"/>
      <c r="B4" s="51"/>
      <c r="C4" s="278" t="s">
        <v>3</v>
      </c>
      <c r="D4" s="278"/>
      <c r="E4" s="278"/>
      <c r="F4" s="65"/>
      <c r="G4" s="65"/>
      <c r="H4" s="51"/>
      <c r="I4" s="51"/>
      <c r="J4" s="51"/>
      <c r="K4" s="66" t="s">
        <v>4</v>
      </c>
    </row>
    <row r="5" spans="1:11" ht="18" customHeight="1">
      <c r="A5" s="67" t="s">
        <v>5</v>
      </c>
      <c r="B5" s="51"/>
      <c r="C5" s="68" t="s">
        <v>6</v>
      </c>
      <c r="D5" s="51"/>
      <c r="E5" s="69" t="s">
        <v>7</v>
      </c>
      <c r="F5" s="51"/>
      <c r="G5" s="51"/>
      <c r="H5" s="51"/>
      <c r="I5" s="51"/>
      <c r="J5" s="51"/>
      <c r="K5" s="51"/>
    </row>
    <row r="6" spans="1:11" ht="18" customHeight="1">
      <c r="A6" s="70"/>
      <c r="B6" s="51"/>
      <c r="C6" s="52"/>
      <c r="D6" s="51"/>
      <c r="E6" s="69"/>
      <c r="F6" s="51"/>
      <c r="G6" s="51"/>
      <c r="H6" s="51"/>
      <c r="I6" s="51"/>
      <c r="J6" s="51"/>
      <c r="K6" s="51"/>
    </row>
    <row r="7" spans="1:11" ht="18" customHeight="1">
      <c r="A7" s="67" t="s">
        <v>8</v>
      </c>
      <c r="B7" s="51"/>
      <c r="C7" s="71" t="s">
        <v>9</v>
      </c>
      <c r="D7" s="69" t="s">
        <v>10</v>
      </c>
      <c r="E7" s="51"/>
      <c r="F7" s="51"/>
      <c r="G7" s="51"/>
      <c r="H7" s="51"/>
      <c r="I7" s="51"/>
      <c r="J7" s="51"/>
      <c r="K7" s="51"/>
    </row>
    <row r="8" spans="1:11" ht="18" customHeight="1">
      <c r="A8" s="51"/>
      <c r="B8" s="51"/>
      <c r="C8" s="52"/>
      <c r="D8" s="69"/>
      <c r="E8" s="69"/>
      <c r="F8" s="51"/>
      <c r="G8" s="51" t="s">
        <v>11</v>
      </c>
      <c r="H8" s="51" t="s">
        <v>12</v>
      </c>
      <c r="I8" s="51"/>
      <c r="J8" s="51"/>
      <c r="K8" s="51"/>
    </row>
    <row r="9" spans="1:11" ht="18" customHeight="1">
      <c r="A9" s="67" t="s">
        <v>13</v>
      </c>
      <c r="B9" s="51"/>
      <c r="C9" s="72"/>
      <c r="D9" s="69"/>
      <c r="E9" s="69"/>
      <c r="F9" s="51"/>
      <c r="G9" s="51" t="s">
        <v>14</v>
      </c>
      <c r="H9" s="51" t="s">
        <v>15</v>
      </c>
      <c r="I9" s="51"/>
      <c r="J9" s="51"/>
      <c r="K9" s="51"/>
    </row>
    <row r="10" spans="1:11" ht="18" customHeight="1">
      <c r="A10" s="11"/>
      <c r="B10" s="51"/>
      <c r="C10" s="73"/>
      <c r="D10" s="69"/>
      <c r="E10" s="69" t="s">
        <v>16</v>
      </c>
      <c r="F10" s="51"/>
      <c r="G10" s="51" t="s">
        <v>17</v>
      </c>
      <c r="H10" s="51" t="s">
        <v>18</v>
      </c>
      <c r="I10" s="51"/>
      <c r="J10" s="51"/>
      <c r="K10" s="51"/>
    </row>
    <row r="11" spans="1:11" ht="18" customHeight="1">
      <c r="A11" s="67" t="s">
        <v>19</v>
      </c>
      <c r="B11" s="51"/>
      <c r="C11" s="74"/>
      <c r="D11" s="281" t="s">
        <v>20</v>
      </c>
      <c r="E11" s="281"/>
      <c r="F11" s="51"/>
      <c r="G11" s="51" t="s">
        <v>9</v>
      </c>
      <c r="H11" s="51" t="s">
        <v>21</v>
      </c>
      <c r="I11" s="51"/>
      <c r="J11" s="51"/>
      <c r="K11" s="51"/>
    </row>
    <row r="12" spans="1:11" ht="18" customHeight="1">
      <c r="A12" s="75" t="s">
        <v>22</v>
      </c>
      <c r="B12" s="51"/>
      <c r="C12" s="76"/>
      <c r="D12" s="69"/>
      <c r="E12" s="69" t="s">
        <v>23</v>
      </c>
      <c r="F12" s="51"/>
      <c r="G12" s="51"/>
      <c r="H12" s="51"/>
      <c r="I12" s="51"/>
      <c r="J12" s="51"/>
      <c r="K12" s="51"/>
    </row>
    <row r="13" spans="1:11" ht="18" customHeight="1">
      <c r="A13" s="75" t="s">
        <v>24</v>
      </c>
      <c r="B13" s="51"/>
      <c r="C13" s="76"/>
      <c r="D13" s="69"/>
      <c r="E13" s="69" t="s">
        <v>25</v>
      </c>
      <c r="F13" s="51"/>
      <c r="G13" s="51"/>
      <c r="H13" s="51" t="s">
        <v>26</v>
      </c>
      <c r="I13" s="51"/>
      <c r="J13" s="51"/>
      <c r="K13" s="51"/>
    </row>
    <row r="14" spans="1:11" ht="18" customHeight="1">
      <c r="A14" s="51"/>
      <c r="B14" s="51"/>
      <c r="D14" s="69"/>
      <c r="E14" s="69" t="s">
        <v>27</v>
      </c>
      <c r="F14" s="51"/>
      <c r="G14" s="51"/>
      <c r="H14" s="51"/>
      <c r="I14" s="51"/>
      <c r="J14" s="51"/>
      <c r="K14" s="51"/>
    </row>
    <row r="15" spans="1:11" ht="18" customHeight="1">
      <c r="A15" s="67" t="s">
        <v>28</v>
      </c>
      <c r="B15" s="51"/>
      <c r="C15" s="77"/>
      <c r="D15" s="69"/>
      <c r="E15" s="69" t="s">
        <v>29</v>
      </c>
      <c r="F15" s="51"/>
      <c r="G15" s="51"/>
      <c r="H15" s="51"/>
      <c r="I15" s="51"/>
      <c r="J15" s="51"/>
      <c r="K15" s="51"/>
    </row>
    <row r="16" spans="1:11" ht="33">
      <c r="A16" s="108" t="s">
        <v>30</v>
      </c>
      <c r="B16" s="127"/>
      <c r="C16" s="128"/>
      <c r="D16" s="69"/>
      <c r="E16" s="78" t="s">
        <v>31</v>
      </c>
      <c r="F16" s="51"/>
      <c r="G16" s="51"/>
      <c r="H16" s="51"/>
      <c r="I16" s="51"/>
      <c r="J16" s="51"/>
      <c r="K16" s="51"/>
    </row>
    <row r="17" spans="1:11" ht="18" customHeight="1">
      <c r="A17" s="108" t="s">
        <v>32</v>
      </c>
      <c r="B17" s="127"/>
      <c r="C17" s="129"/>
      <c r="D17" s="69"/>
      <c r="E17" s="78" t="s">
        <v>33</v>
      </c>
      <c r="F17" s="51"/>
      <c r="G17" s="51"/>
      <c r="H17" s="51"/>
      <c r="I17" s="51"/>
      <c r="J17" s="51"/>
      <c r="K17" s="51"/>
    </row>
    <row r="18" spans="1:11" ht="18" customHeight="1">
      <c r="A18" s="108" t="s">
        <v>34</v>
      </c>
      <c r="B18" s="127"/>
      <c r="C18" s="130"/>
      <c r="D18" s="69" t="s">
        <v>35</v>
      </c>
      <c r="E18" s="78" t="s">
        <v>36</v>
      </c>
      <c r="F18" s="51"/>
      <c r="G18" s="51"/>
      <c r="H18" s="51"/>
      <c r="I18" s="51"/>
      <c r="J18" s="51"/>
      <c r="K18" s="51"/>
    </row>
    <row r="19" spans="1:11" ht="18" customHeight="1">
      <c r="A19" s="108" t="s">
        <v>37</v>
      </c>
      <c r="B19" s="127"/>
      <c r="C19" s="131"/>
      <c r="D19" s="69" t="s">
        <v>38</v>
      </c>
      <c r="E19" s="78" t="s">
        <v>39</v>
      </c>
      <c r="F19" s="51"/>
      <c r="G19" s="51"/>
      <c r="H19" s="51"/>
      <c r="I19" s="51"/>
      <c r="J19" s="51"/>
      <c r="K19" s="51"/>
    </row>
    <row r="20" spans="1:11" ht="18" customHeight="1">
      <c r="A20" s="11"/>
      <c r="B20" s="51"/>
      <c r="C20" s="79"/>
      <c r="D20" s="69"/>
      <c r="E20" s="69"/>
      <c r="F20" s="51"/>
      <c r="G20" s="51"/>
      <c r="H20" s="51"/>
      <c r="I20" s="51"/>
      <c r="J20" s="51"/>
      <c r="K20" s="51"/>
    </row>
    <row r="21" spans="1:11" ht="18" customHeight="1">
      <c r="A21" s="67" t="s">
        <v>40</v>
      </c>
      <c r="B21" s="51"/>
      <c r="C21" s="77"/>
      <c r="D21" s="69"/>
      <c r="E21" s="69"/>
      <c r="F21" s="51"/>
      <c r="G21" s="51"/>
      <c r="H21" s="51"/>
      <c r="I21" s="51"/>
      <c r="J21" s="51"/>
      <c r="K21" s="51"/>
    </row>
    <row r="22" spans="1:11" ht="18" customHeight="1">
      <c r="A22" s="70"/>
      <c r="B22" s="51"/>
      <c r="C22" s="77"/>
      <c r="D22" s="69"/>
      <c r="E22" s="69"/>
      <c r="F22" s="51"/>
      <c r="G22" s="51"/>
      <c r="H22" s="51"/>
      <c r="I22" s="51"/>
      <c r="J22" s="51"/>
      <c r="K22" s="51"/>
    </row>
    <row r="23" spans="1:11" ht="18" customHeight="1">
      <c r="A23" s="122" t="s">
        <v>14</v>
      </c>
      <c r="B23" s="51"/>
      <c r="C23" s="77"/>
      <c r="D23" s="69"/>
      <c r="E23" s="69"/>
      <c r="F23" s="51"/>
      <c r="G23" s="51"/>
      <c r="H23" s="51"/>
      <c r="I23" s="51"/>
      <c r="J23" s="51"/>
      <c r="K23" s="51"/>
    </row>
    <row r="24" spans="1:11" ht="33">
      <c r="A24" s="56" t="s">
        <v>41</v>
      </c>
      <c r="B24" s="51"/>
      <c r="C24" s="27" t="s">
        <v>42</v>
      </c>
      <c r="D24" s="27" t="s">
        <v>43</v>
      </c>
      <c r="E24" s="27" t="s">
        <v>44</v>
      </c>
      <c r="F24" s="27" t="s">
        <v>45</v>
      </c>
      <c r="G24" s="51"/>
      <c r="H24" s="51"/>
      <c r="I24" s="51"/>
      <c r="J24" s="51"/>
      <c r="K24" s="51"/>
    </row>
    <row r="25" spans="1:11" ht="18" customHeight="1">
      <c r="A25" s="11"/>
      <c r="B25" s="51"/>
      <c r="C25" s="12"/>
      <c r="D25" s="13"/>
      <c r="E25" s="13"/>
      <c r="F25" s="13"/>
      <c r="G25" s="51"/>
      <c r="H25" s="51"/>
      <c r="I25" s="51"/>
      <c r="J25" s="51"/>
      <c r="K25" s="51"/>
    </row>
    <row r="26" spans="1:11" ht="18" customHeight="1">
      <c r="A26" s="11"/>
      <c r="B26" s="51"/>
      <c r="C26" s="52"/>
      <c r="D26" s="51"/>
      <c r="E26" s="51"/>
      <c r="F26" s="51"/>
      <c r="G26" s="51"/>
      <c r="H26" s="51"/>
      <c r="I26" s="51"/>
      <c r="J26" s="51"/>
      <c r="K26" s="51"/>
    </row>
    <row r="27" spans="1:11" ht="33">
      <c r="A27" s="56" t="s">
        <v>46</v>
      </c>
      <c r="B27" s="51"/>
      <c r="C27" s="27" t="s">
        <v>42</v>
      </c>
      <c r="D27" s="27" t="s">
        <v>43</v>
      </c>
      <c r="E27" s="27" t="s">
        <v>44</v>
      </c>
      <c r="F27" s="27" t="s">
        <v>45</v>
      </c>
      <c r="G27" s="51"/>
      <c r="H27" s="51"/>
      <c r="I27" s="51"/>
      <c r="J27" s="51"/>
      <c r="K27" s="51"/>
    </row>
    <row r="28" spans="1:11" ht="18" customHeight="1">
      <c r="A28" s="11"/>
      <c r="B28" s="51"/>
      <c r="C28" s="13"/>
      <c r="D28" s="13"/>
      <c r="E28" s="13"/>
      <c r="F28" s="13"/>
      <c r="G28" s="51"/>
      <c r="H28" s="51"/>
      <c r="I28" s="51"/>
      <c r="J28" s="51"/>
      <c r="K28" s="51"/>
    </row>
    <row r="29" spans="1:11" ht="18" customHeight="1">
      <c r="A29" s="11"/>
      <c r="B29" s="51"/>
      <c r="C29" s="12"/>
      <c r="D29" s="13"/>
      <c r="E29" s="13"/>
      <c r="F29" s="13"/>
      <c r="G29" s="51"/>
      <c r="H29" s="51"/>
      <c r="I29" s="51"/>
      <c r="J29" s="51"/>
      <c r="K29" s="51"/>
    </row>
    <row r="30" spans="1:11" ht="18" customHeight="1">
      <c r="A30" s="11"/>
      <c r="B30" s="51"/>
      <c r="C30" s="12"/>
      <c r="D30" s="13"/>
      <c r="E30" s="13"/>
      <c r="F30" s="13"/>
      <c r="G30" s="51"/>
      <c r="H30" s="51"/>
      <c r="I30" s="51"/>
      <c r="J30" s="51"/>
      <c r="K30" s="51"/>
    </row>
    <row r="31" spans="1:11" ht="18" customHeight="1">
      <c r="A31" s="11"/>
      <c r="B31" s="51"/>
      <c r="C31" s="12"/>
      <c r="D31" s="13"/>
      <c r="E31" s="13"/>
      <c r="F31" s="13"/>
      <c r="G31" s="51"/>
      <c r="H31" s="51"/>
      <c r="I31" s="51"/>
      <c r="J31" s="51"/>
      <c r="K31" s="51"/>
    </row>
    <row r="32" spans="1:11" ht="18" customHeight="1">
      <c r="A32" s="11"/>
      <c r="B32" s="51"/>
      <c r="C32" s="13"/>
      <c r="D32" s="13"/>
      <c r="E32" s="13"/>
      <c r="F32" s="13"/>
      <c r="G32" s="51"/>
      <c r="H32" s="51"/>
      <c r="I32" s="51"/>
      <c r="J32" s="51"/>
      <c r="K32" s="51"/>
    </row>
    <row r="33" spans="1:11" ht="18" customHeight="1">
      <c r="A33" s="14"/>
      <c r="B33" s="51"/>
      <c r="C33" s="13"/>
      <c r="D33" s="13"/>
      <c r="E33" s="13"/>
      <c r="F33" s="13"/>
      <c r="G33" s="51"/>
      <c r="H33" s="51"/>
      <c r="I33" s="51"/>
      <c r="J33" s="51"/>
      <c r="K33" s="51"/>
    </row>
    <row r="34" spans="1:11" ht="18" customHeight="1">
      <c r="A34" s="11"/>
      <c r="B34" s="51"/>
      <c r="C34" s="51"/>
      <c r="D34" s="51"/>
      <c r="E34" s="51"/>
      <c r="F34" s="51"/>
      <c r="G34" s="51"/>
      <c r="H34" s="51"/>
      <c r="I34" s="51"/>
      <c r="J34" s="51"/>
      <c r="K34" s="51"/>
    </row>
    <row r="35" spans="1:11" ht="18" customHeight="1">
      <c r="A35" s="124" t="s">
        <v>47</v>
      </c>
      <c r="B35" s="51"/>
      <c r="C35" s="51"/>
      <c r="D35" s="51"/>
      <c r="E35" s="51"/>
      <c r="F35" s="51"/>
      <c r="G35" s="51"/>
      <c r="H35" s="51"/>
      <c r="I35" s="51"/>
      <c r="J35" s="51"/>
      <c r="K35" s="51"/>
    </row>
    <row r="36" spans="1:11" ht="33">
      <c r="A36" s="56" t="s">
        <v>48</v>
      </c>
      <c r="B36" s="51"/>
      <c r="C36" s="27" t="s">
        <v>42</v>
      </c>
      <c r="D36" s="27" t="s">
        <v>43</v>
      </c>
      <c r="E36" s="27" t="s">
        <v>44</v>
      </c>
      <c r="F36" s="27" t="s">
        <v>45</v>
      </c>
      <c r="G36" s="51"/>
      <c r="H36" s="51"/>
      <c r="I36" s="51"/>
      <c r="J36" s="51"/>
      <c r="K36" s="51"/>
    </row>
    <row r="37" spans="1:11" ht="18" customHeight="1">
      <c r="A37" s="125"/>
      <c r="B37" s="51"/>
      <c r="C37" s="12"/>
      <c r="D37" s="13"/>
      <c r="E37" s="13"/>
      <c r="F37" s="13"/>
      <c r="G37" s="51"/>
      <c r="H37" s="51"/>
      <c r="I37" s="51"/>
      <c r="J37" s="51"/>
      <c r="K37" s="51"/>
    </row>
    <row r="38" spans="1:11" ht="17.25" customHeight="1">
      <c r="A38" s="125"/>
      <c r="B38" s="51"/>
      <c r="C38" s="80"/>
      <c r="D38" s="51"/>
      <c r="E38" s="51"/>
      <c r="F38" s="51"/>
      <c r="G38" s="51"/>
      <c r="H38" s="51"/>
      <c r="I38" s="51"/>
      <c r="J38" s="51"/>
      <c r="K38" s="51"/>
    </row>
    <row r="39" spans="1:11" ht="33">
      <c r="A39" s="56" t="s">
        <v>49</v>
      </c>
      <c r="B39" s="51"/>
      <c r="C39" s="27" t="s">
        <v>42</v>
      </c>
      <c r="D39" s="27" t="s">
        <v>43</v>
      </c>
      <c r="E39" s="27" t="s">
        <v>44</v>
      </c>
      <c r="F39" s="27" t="s">
        <v>45</v>
      </c>
      <c r="G39" s="51"/>
      <c r="H39" s="51"/>
      <c r="I39" s="51"/>
      <c r="J39" s="51"/>
      <c r="K39" s="51"/>
    </row>
    <row r="40" spans="1:11" ht="18" customHeight="1">
      <c r="A40" s="11"/>
      <c r="B40" s="51"/>
      <c r="C40" s="12"/>
      <c r="D40" s="13"/>
      <c r="E40" s="13"/>
      <c r="F40" s="13"/>
      <c r="G40" s="51"/>
      <c r="H40" s="51"/>
      <c r="I40" s="51"/>
      <c r="J40" s="51"/>
      <c r="K40" s="51"/>
    </row>
    <row r="41" spans="1:11" ht="18" customHeight="1">
      <c r="A41" s="11"/>
      <c r="B41" s="51"/>
      <c r="C41" s="13"/>
      <c r="D41" s="13"/>
      <c r="E41" s="13"/>
      <c r="F41" s="13"/>
      <c r="G41" s="51"/>
      <c r="H41" s="51"/>
      <c r="I41" s="51"/>
      <c r="J41" s="51"/>
      <c r="K41" s="51"/>
    </row>
    <row r="42" spans="1:11" ht="18" customHeight="1">
      <c r="A42" s="11"/>
      <c r="B42" s="51"/>
      <c r="C42" s="13"/>
      <c r="D42" s="13"/>
      <c r="E42" s="13"/>
      <c r="F42" s="13"/>
      <c r="G42" s="51"/>
      <c r="H42" s="51"/>
      <c r="I42" s="51"/>
      <c r="J42" s="51"/>
      <c r="K42" s="51"/>
    </row>
    <row r="43" spans="1:11" ht="18" customHeight="1">
      <c r="A43" s="11"/>
      <c r="B43" s="51"/>
      <c r="C43" s="81"/>
      <c r="D43" s="51"/>
      <c r="E43" s="51"/>
      <c r="F43" s="51"/>
      <c r="G43" s="51"/>
      <c r="H43" s="51"/>
      <c r="I43" s="51"/>
      <c r="J43" s="51"/>
      <c r="K43" s="51"/>
    </row>
    <row r="44" spans="1:11" ht="18" customHeight="1">
      <c r="A44" s="122" t="s">
        <v>9</v>
      </c>
      <c r="B44" s="51"/>
      <c r="C44" s="52"/>
      <c r="D44" s="51"/>
      <c r="E44" s="51"/>
      <c r="F44" s="51"/>
      <c r="G44" s="51"/>
      <c r="H44" s="51"/>
      <c r="I44" s="51"/>
      <c r="J44" s="51"/>
      <c r="K44" s="51"/>
    </row>
    <row r="45" spans="1:11" ht="49.5">
      <c r="A45" s="126" t="s">
        <v>50</v>
      </c>
      <c r="B45" s="51"/>
      <c r="C45" s="27" t="s">
        <v>42</v>
      </c>
      <c r="D45" s="27" t="s">
        <v>43</v>
      </c>
      <c r="E45" s="27" t="s">
        <v>51</v>
      </c>
      <c r="F45" s="27" t="s">
        <v>52</v>
      </c>
      <c r="G45" s="82"/>
      <c r="H45" s="51"/>
      <c r="I45" s="51"/>
      <c r="J45" s="51"/>
      <c r="K45" s="51"/>
    </row>
    <row r="46" spans="1:11" ht="18" customHeight="1">
      <c r="A46" s="14"/>
      <c r="B46" s="51"/>
      <c r="C46" s="12"/>
      <c r="D46" s="13"/>
      <c r="E46" s="13"/>
      <c r="F46" s="15"/>
      <c r="G46" s="51"/>
      <c r="H46" s="51"/>
      <c r="I46" s="51"/>
      <c r="J46" s="51"/>
      <c r="K46" s="51"/>
    </row>
    <row r="47" spans="1:11" ht="18" customHeight="1">
      <c r="A47" s="14"/>
      <c r="B47" s="51"/>
      <c r="C47" s="83"/>
      <c r="D47" s="83"/>
      <c r="E47" s="83"/>
      <c r="F47" s="83"/>
      <c r="G47" s="51"/>
      <c r="H47" s="51"/>
      <c r="I47" s="51"/>
      <c r="J47" s="51"/>
      <c r="K47" s="51"/>
    </row>
    <row r="48" spans="1:11" ht="18" customHeight="1">
      <c r="A48" s="126" t="s">
        <v>53</v>
      </c>
      <c r="B48" s="51"/>
      <c r="C48" s="72"/>
      <c r="D48" s="51"/>
      <c r="E48" s="51"/>
      <c r="F48" s="51"/>
      <c r="G48" s="51"/>
      <c r="H48" s="51"/>
      <c r="I48" s="51"/>
      <c r="J48" s="51"/>
      <c r="K48" s="51"/>
    </row>
    <row r="49" spans="1:11" ht="18" customHeight="1">
      <c r="A49" s="11" t="s">
        <v>54</v>
      </c>
      <c r="B49" s="51"/>
      <c r="C49" s="84"/>
      <c r="D49" s="51"/>
      <c r="E49" s="51"/>
      <c r="F49" s="51"/>
      <c r="G49" s="51"/>
      <c r="H49" s="51"/>
      <c r="I49" s="51"/>
      <c r="J49" s="51"/>
      <c r="K49" s="51"/>
    </row>
    <row r="50" spans="1:11" ht="18" customHeight="1">
      <c r="A50" s="11" t="s">
        <v>55</v>
      </c>
      <c r="B50" s="51"/>
      <c r="C50" s="76"/>
      <c r="D50" s="51"/>
      <c r="E50" s="51"/>
      <c r="F50" s="51"/>
      <c r="G50" s="51"/>
      <c r="H50" s="51"/>
      <c r="I50" s="51"/>
      <c r="J50" s="51"/>
      <c r="K50" s="51"/>
    </row>
    <row r="51" spans="1:11" ht="18" customHeight="1">
      <c r="A51" s="11"/>
      <c r="B51" s="51"/>
      <c r="C51" s="76"/>
      <c r="D51" s="51"/>
      <c r="E51" s="51"/>
      <c r="F51" s="51"/>
      <c r="G51" s="51"/>
      <c r="H51" s="51"/>
      <c r="I51" s="51"/>
      <c r="J51" s="51"/>
      <c r="K51" s="51"/>
    </row>
    <row r="52" spans="1:11" ht="33">
      <c r="A52" s="11"/>
      <c r="B52" s="51"/>
      <c r="C52" s="27" t="s">
        <v>56</v>
      </c>
      <c r="D52" s="27" t="s">
        <v>57</v>
      </c>
      <c r="E52" s="27" t="s">
        <v>58</v>
      </c>
      <c r="F52" s="85"/>
      <c r="G52" s="51"/>
      <c r="H52" s="51"/>
      <c r="I52" s="51"/>
      <c r="J52" s="51"/>
      <c r="K52" s="51"/>
    </row>
    <row r="53" spans="1:11" ht="36.6" customHeight="1">
      <c r="A53" s="11"/>
      <c r="B53" s="51"/>
      <c r="C53" s="13"/>
      <c r="D53" s="16"/>
      <c r="E53" s="13"/>
      <c r="F53" s="86"/>
      <c r="G53" s="51"/>
      <c r="H53" s="51"/>
      <c r="I53" s="51"/>
      <c r="J53" s="51"/>
      <c r="K53" s="51"/>
    </row>
    <row r="54" spans="1:11" ht="49.5">
      <c r="A54" s="11"/>
      <c r="B54" s="51"/>
      <c r="C54" s="27" t="s">
        <v>59</v>
      </c>
      <c r="D54" s="27" t="s">
        <v>60</v>
      </c>
      <c r="E54" s="27" t="s">
        <v>61</v>
      </c>
      <c r="F54" s="51"/>
      <c r="G54" s="51"/>
      <c r="H54" s="51"/>
      <c r="I54" s="51"/>
      <c r="J54" s="51"/>
      <c r="K54" s="51"/>
    </row>
    <row r="55" spans="1:11" ht="36.6" customHeight="1">
      <c r="A55" s="11"/>
      <c r="B55" s="51"/>
      <c r="C55" s="13"/>
      <c r="D55" s="16"/>
      <c r="E55" s="13"/>
      <c r="F55" s="51"/>
      <c r="G55" s="51"/>
      <c r="H55" s="51"/>
      <c r="I55" s="51"/>
      <c r="J55" s="51"/>
      <c r="K55" s="51"/>
    </row>
    <row r="56" spans="1:11" ht="49.5">
      <c r="A56" s="11"/>
      <c r="B56" s="51"/>
      <c r="C56" s="27" t="s">
        <v>59</v>
      </c>
      <c r="D56" s="27" t="s">
        <v>60</v>
      </c>
      <c r="E56" s="27" t="s">
        <v>61</v>
      </c>
      <c r="F56" s="51"/>
      <c r="G56" s="51"/>
      <c r="H56" s="51"/>
      <c r="I56" s="51"/>
      <c r="J56" s="51"/>
      <c r="K56" s="51"/>
    </row>
    <row r="57" spans="1:11" ht="36.6" customHeight="1">
      <c r="A57" s="11"/>
      <c r="B57" s="51"/>
      <c r="C57" s="13"/>
      <c r="D57" s="16"/>
      <c r="E57" s="13"/>
      <c r="F57" s="51"/>
      <c r="G57" s="51"/>
      <c r="H57" s="51"/>
      <c r="I57" s="51"/>
      <c r="J57" s="51"/>
      <c r="K57" s="51"/>
    </row>
    <row r="58" spans="1:11" ht="30">
      <c r="A58" s="56" t="s">
        <v>62</v>
      </c>
      <c r="B58" s="51"/>
      <c r="C58" s="88"/>
      <c r="D58" s="51"/>
      <c r="E58" s="51"/>
      <c r="F58" s="51"/>
      <c r="G58" s="51"/>
      <c r="H58" s="51"/>
      <c r="I58" s="51"/>
      <c r="J58" s="51"/>
      <c r="K58" s="51"/>
    </row>
    <row r="59" spans="1:11" ht="17.25" customHeight="1">
      <c r="A59" s="11" t="s">
        <v>63</v>
      </c>
      <c r="B59" s="51"/>
      <c r="C59" s="89"/>
      <c r="D59" s="51"/>
      <c r="E59" s="51"/>
      <c r="F59" s="51"/>
      <c r="G59" s="51"/>
      <c r="H59" s="51"/>
      <c r="I59" s="51"/>
      <c r="J59" s="51"/>
      <c r="K59" s="51"/>
    </row>
    <row r="60" spans="1:11" ht="17.25" customHeight="1">
      <c r="A60" s="11" t="s">
        <v>64</v>
      </c>
      <c r="B60" s="51"/>
      <c r="C60" s="89"/>
      <c r="D60" s="51"/>
      <c r="E60" s="51"/>
      <c r="F60" s="51"/>
      <c r="G60" s="51"/>
      <c r="H60" s="51"/>
      <c r="I60" s="51"/>
      <c r="J60" s="51"/>
      <c r="K60" s="51"/>
    </row>
    <row r="61" spans="1:11" ht="17.25" customHeight="1">
      <c r="A61" s="11" t="s">
        <v>65</v>
      </c>
      <c r="B61" s="51"/>
      <c r="C61" s="90"/>
      <c r="D61" s="51"/>
      <c r="E61" s="51"/>
      <c r="F61" s="51"/>
      <c r="G61" s="51"/>
      <c r="H61" s="51"/>
      <c r="I61" s="51"/>
      <c r="J61" s="51"/>
      <c r="K61" s="51"/>
    </row>
    <row r="62" spans="1:11" ht="17.25" customHeight="1">
      <c r="A62" s="11"/>
      <c r="B62" s="51"/>
      <c r="C62" s="91"/>
      <c r="D62" s="51"/>
      <c r="E62" s="51"/>
      <c r="F62" s="51"/>
      <c r="G62" s="51"/>
      <c r="H62" s="51"/>
      <c r="I62" s="51"/>
      <c r="J62" s="51"/>
      <c r="K62" s="51"/>
    </row>
    <row r="63" spans="1:11" ht="33">
      <c r="A63" s="56" t="s">
        <v>66</v>
      </c>
      <c r="B63" s="51"/>
      <c r="C63" s="27" t="s">
        <v>67</v>
      </c>
      <c r="D63" s="27" t="s">
        <v>68</v>
      </c>
      <c r="E63" s="27" t="s">
        <v>69</v>
      </c>
      <c r="F63" s="27" t="s">
        <v>44</v>
      </c>
      <c r="G63" s="51"/>
      <c r="H63" s="51"/>
      <c r="I63" s="51"/>
      <c r="J63" s="51"/>
      <c r="K63" s="51"/>
    </row>
    <row r="64" spans="1:11" ht="17.25" customHeight="1">
      <c r="A64" s="14" t="s">
        <v>70</v>
      </c>
      <c r="B64" s="51"/>
      <c r="C64" s="12"/>
      <c r="D64" s="13"/>
      <c r="E64" s="13"/>
      <c r="F64" s="13"/>
      <c r="G64" s="51"/>
      <c r="H64" s="51"/>
      <c r="I64" s="51"/>
      <c r="J64" s="51"/>
      <c r="K64" s="51"/>
    </row>
    <row r="65" spans="1:11" ht="17.25" customHeight="1">
      <c r="A65" s="11" t="s">
        <v>71</v>
      </c>
      <c r="B65" s="51"/>
      <c r="C65" s="13"/>
      <c r="D65" s="13"/>
      <c r="E65" s="13"/>
      <c r="F65" s="13"/>
      <c r="G65" s="51"/>
      <c r="H65" s="51"/>
      <c r="I65" s="51"/>
      <c r="J65" s="51"/>
      <c r="K65" s="51"/>
    </row>
    <row r="66" spans="1:11" ht="17.25" customHeight="1">
      <c r="A66" s="11" t="s">
        <v>72</v>
      </c>
      <c r="B66" s="51"/>
      <c r="C66" s="13"/>
      <c r="D66" s="13"/>
      <c r="E66" s="13"/>
      <c r="F66" s="13"/>
      <c r="G66" s="51"/>
      <c r="H66" s="51"/>
      <c r="I66" s="51"/>
      <c r="J66" s="51"/>
      <c r="K66" s="51"/>
    </row>
    <row r="67" spans="1:11" ht="18" customHeight="1">
      <c r="A67" s="11"/>
      <c r="B67" s="51"/>
      <c r="C67" s="81"/>
      <c r="D67" s="51"/>
      <c r="E67" s="51"/>
      <c r="F67" s="51"/>
      <c r="G67" s="51"/>
      <c r="H67" s="51"/>
      <c r="I67" s="51"/>
      <c r="J67" s="51"/>
      <c r="K67" s="51"/>
    </row>
    <row r="68" spans="1:11" ht="252" customHeight="1">
      <c r="A68" s="17" t="s">
        <v>73</v>
      </c>
      <c r="B68" s="51"/>
      <c r="C68" s="282"/>
      <c r="D68" s="283"/>
      <c r="E68" s="283"/>
      <c r="F68" s="284"/>
      <c r="G68" s="51"/>
      <c r="H68" s="51"/>
      <c r="I68" s="51"/>
      <c r="J68" s="51"/>
      <c r="K68" s="51"/>
    </row>
    <row r="69" spans="1:11" ht="18" customHeight="1">
      <c r="A69" s="14"/>
      <c r="B69" s="51"/>
      <c r="C69" s="92"/>
      <c r="D69" s="51"/>
      <c r="E69" s="51"/>
      <c r="F69" s="51"/>
      <c r="G69" s="51"/>
      <c r="H69" s="51"/>
      <c r="I69" s="51"/>
      <c r="J69" s="51"/>
      <c r="K69" s="51"/>
    </row>
    <row r="70" spans="1:11" ht="36" customHeight="1">
      <c r="A70" s="124" t="s">
        <v>74</v>
      </c>
      <c r="B70" s="51"/>
      <c r="C70" s="27" t="s">
        <v>42</v>
      </c>
      <c r="D70" s="27" t="s">
        <v>43</v>
      </c>
      <c r="E70" s="27" t="s">
        <v>44</v>
      </c>
      <c r="F70" s="27" t="s">
        <v>45</v>
      </c>
      <c r="G70" s="51"/>
      <c r="H70" s="51"/>
      <c r="I70" s="51"/>
      <c r="J70" s="51"/>
      <c r="K70" s="51"/>
    </row>
    <row r="71" spans="1:11" ht="18" customHeight="1">
      <c r="A71" s="11" t="s">
        <v>75</v>
      </c>
      <c r="B71" s="51"/>
      <c r="C71" s="13"/>
      <c r="D71" s="13"/>
      <c r="E71" s="13"/>
      <c r="F71" s="13"/>
      <c r="G71" s="51"/>
      <c r="H71" s="51"/>
      <c r="I71" s="51"/>
      <c r="J71" s="51"/>
      <c r="K71" s="51"/>
    </row>
    <row r="72" spans="1:11" ht="18" customHeight="1">
      <c r="A72" s="11" t="s">
        <v>76</v>
      </c>
      <c r="B72" s="51"/>
      <c r="C72" s="13"/>
      <c r="D72" s="13"/>
      <c r="E72" s="13"/>
      <c r="F72" s="13"/>
      <c r="G72" s="51"/>
      <c r="H72" s="51"/>
      <c r="I72" s="51"/>
      <c r="J72" s="51"/>
      <c r="K72" s="51"/>
    </row>
    <row r="73" spans="1:11" ht="18" customHeight="1">
      <c r="A73" s="11" t="s">
        <v>77</v>
      </c>
      <c r="B73" s="51"/>
      <c r="C73" s="13"/>
      <c r="D73" s="13"/>
      <c r="E73" s="13"/>
      <c r="F73" s="13"/>
      <c r="G73" s="51"/>
      <c r="H73" s="51"/>
      <c r="I73" s="51"/>
      <c r="J73" s="51"/>
      <c r="K73" s="51"/>
    </row>
    <row r="74" spans="1:11" ht="18" customHeight="1">
      <c r="A74" s="11" t="s">
        <v>78</v>
      </c>
      <c r="B74" s="11"/>
      <c r="C74" s="13"/>
      <c r="D74" s="13"/>
      <c r="E74" s="13"/>
      <c r="F74" s="13"/>
      <c r="G74" s="51"/>
      <c r="H74" s="51"/>
      <c r="I74" s="51"/>
      <c r="J74" s="51"/>
      <c r="K74" s="51"/>
    </row>
    <row r="75" spans="1:11" ht="18" customHeight="1">
      <c r="A75" s="11" t="s">
        <v>79</v>
      </c>
      <c r="B75" s="51"/>
      <c r="C75" s="13"/>
      <c r="D75" s="13"/>
      <c r="E75" s="13"/>
      <c r="F75" s="13"/>
      <c r="G75" s="51"/>
      <c r="H75" s="51"/>
      <c r="I75" s="51"/>
      <c r="J75" s="51"/>
      <c r="K75" s="51"/>
    </row>
    <row r="76" spans="1:11" ht="18" customHeight="1">
      <c r="A76" s="11" t="s">
        <v>80</v>
      </c>
      <c r="B76" s="51"/>
      <c r="C76" s="13"/>
      <c r="D76" s="13"/>
      <c r="E76" s="13"/>
      <c r="F76" s="13"/>
      <c r="G76" s="51"/>
      <c r="H76" s="51"/>
      <c r="I76" s="51"/>
      <c r="J76" s="51"/>
      <c r="K76" s="51"/>
    </row>
    <row r="77" spans="1:11" ht="18" customHeight="1">
      <c r="A77" s="11" t="s">
        <v>81</v>
      </c>
      <c r="B77" s="51"/>
      <c r="C77" s="13"/>
      <c r="D77" s="13"/>
      <c r="E77" s="13"/>
      <c r="F77" s="13"/>
      <c r="G77" s="51"/>
      <c r="H77" s="51"/>
      <c r="I77" s="51"/>
      <c r="J77" s="51"/>
      <c r="K77" s="51"/>
    </row>
    <row r="78" spans="1:11" ht="18" customHeight="1">
      <c r="A78" s="11" t="s">
        <v>82</v>
      </c>
      <c r="B78" s="51"/>
      <c r="C78" s="13"/>
      <c r="D78" s="13"/>
      <c r="E78" s="13"/>
      <c r="F78" s="13"/>
      <c r="G78" s="51"/>
      <c r="H78" s="51"/>
      <c r="I78" s="51"/>
      <c r="J78" s="51"/>
      <c r="K78" s="51"/>
    </row>
    <row r="79" spans="1:11" ht="18" customHeight="1">
      <c r="A79" s="11" t="s">
        <v>83</v>
      </c>
      <c r="B79" s="51"/>
      <c r="C79" s="13"/>
      <c r="D79" s="13"/>
      <c r="E79" s="13"/>
      <c r="F79" s="13"/>
      <c r="G79" s="51"/>
      <c r="H79" s="51"/>
      <c r="I79" s="51"/>
      <c r="J79" s="51"/>
      <c r="K79" s="51"/>
    </row>
    <row r="80" spans="1:11" ht="18" customHeight="1">
      <c r="A80" s="11" t="s">
        <v>84</v>
      </c>
      <c r="B80" s="51"/>
      <c r="C80" s="13"/>
      <c r="D80" s="13"/>
      <c r="E80" s="13"/>
      <c r="F80" s="13"/>
      <c r="G80" s="51"/>
      <c r="H80" s="51"/>
      <c r="I80" s="51"/>
      <c r="J80" s="51"/>
      <c r="K80" s="51"/>
    </row>
    <row r="81" spans="1:11" ht="18" customHeight="1">
      <c r="A81" s="11" t="s">
        <v>85</v>
      </c>
      <c r="B81" s="51"/>
      <c r="C81" s="13"/>
      <c r="D81" s="13"/>
      <c r="E81" s="13"/>
      <c r="F81" s="13"/>
      <c r="G81" s="51"/>
      <c r="H81" s="51"/>
      <c r="I81" s="51"/>
      <c r="J81" s="51"/>
      <c r="K81" s="51"/>
    </row>
    <row r="82" spans="1:11" ht="18" customHeight="1">
      <c r="A82" s="11" t="s">
        <v>86</v>
      </c>
      <c r="B82" s="51"/>
      <c r="C82" s="13"/>
      <c r="D82" s="13"/>
      <c r="E82" s="13"/>
      <c r="F82" s="13"/>
      <c r="G82" s="51"/>
      <c r="H82" s="51"/>
      <c r="I82" s="51"/>
      <c r="J82" s="51"/>
      <c r="K82" s="51"/>
    </row>
    <row r="83" spans="1:11" ht="18" customHeight="1">
      <c r="A83" s="11" t="s">
        <v>87</v>
      </c>
      <c r="B83" s="51"/>
      <c r="C83" s="13"/>
      <c r="D83" s="13"/>
      <c r="E83" s="13"/>
      <c r="F83" s="13"/>
      <c r="G83" s="51"/>
      <c r="H83" s="51"/>
      <c r="I83" s="51"/>
      <c r="J83" s="51"/>
      <c r="K83" s="51"/>
    </row>
    <row r="84" spans="1:11" ht="18" customHeight="1">
      <c r="A84" s="11"/>
      <c r="B84" s="51"/>
      <c r="C84" s="81"/>
      <c r="D84" s="51"/>
      <c r="E84" s="51"/>
      <c r="F84" s="51"/>
      <c r="G84" s="51"/>
      <c r="H84" s="51"/>
      <c r="I84" s="51"/>
      <c r="J84" s="51"/>
      <c r="K84" s="51"/>
    </row>
    <row r="85" spans="1:11" ht="33">
      <c r="A85" s="124" t="s">
        <v>88</v>
      </c>
      <c r="B85" s="51"/>
      <c r="C85" s="27" t="s">
        <v>89</v>
      </c>
      <c r="D85" s="27" t="s">
        <v>90</v>
      </c>
      <c r="E85" s="27" t="s">
        <v>91</v>
      </c>
      <c r="F85" s="51"/>
      <c r="G85" s="51"/>
      <c r="H85" s="51"/>
      <c r="I85" s="51"/>
      <c r="J85" s="51"/>
      <c r="K85" s="51"/>
    </row>
    <row r="86" spans="1:11" ht="17.25" customHeight="1">
      <c r="A86" s="11" t="s">
        <v>92</v>
      </c>
      <c r="B86" s="51"/>
      <c r="C86" s="13"/>
      <c r="D86" s="13"/>
      <c r="E86" s="13"/>
      <c r="F86" s="51"/>
      <c r="G86" s="51"/>
      <c r="H86" s="51"/>
      <c r="I86" s="51"/>
      <c r="J86" s="51"/>
      <c r="K86" s="51"/>
    </row>
    <row r="87" spans="1:11" ht="17.25" customHeight="1">
      <c r="A87" s="11" t="s">
        <v>93</v>
      </c>
      <c r="B87" s="51"/>
      <c r="C87" s="13"/>
      <c r="D87" s="13"/>
      <c r="E87" s="13"/>
      <c r="F87" s="51"/>
      <c r="G87" s="51"/>
      <c r="H87" s="51"/>
      <c r="I87" s="51"/>
      <c r="J87" s="51"/>
      <c r="K87" s="51"/>
    </row>
    <row r="88" spans="1:11" ht="17.25" customHeight="1">
      <c r="A88" s="11" t="s">
        <v>94</v>
      </c>
      <c r="B88" s="51"/>
      <c r="C88" s="13"/>
      <c r="D88" s="13"/>
      <c r="E88" s="13"/>
      <c r="F88" s="51"/>
      <c r="G88" s="51"/>
      <c r="H88" s="51"/>
      <c r="I88" s="51"/>
      <c r="J88" s="51"/>
      <c r="K88" s="51"/>
    </row>
    <row r="89" spans="1:11" ht="17.25" customHeight="1">
      <c r="A89" s="11" t="s">
        <v>95</v>
      </c>
      <c r="B89" s="51"/>
      <c r="C89" s="13"/>
      <c r="D89" s="13"/>
      <c r="E89" s="13"/>
      <c r="F89" s="51"/>
      <c r="G89" s="51"/>
      <c r="H89" s="51"/>
      <c r="I89" s="51"/>
      <c r="J89" s="51"/>
      <c r="K89" s="51"/>
    </row>
    <row r="90" spans="1:11" ht="17.25" customHeight="1">
      <c r="A90" s="11" t="s">
        <v>96</v>
      </c>
      <c r="B90" s="51"/>
      <c r="C90" s="13"/>
      <c r="D90" s="13"/>
      <c r="E90" s="13"/>
      <c r="F90" s="51"/>
      <c r="G90" s="51"/>
      <c r="H90" s="51"/>
      <c r="I90" s="51"/>
      <c r="J90" s="51"/>
      <c r="K90" s="51"/>
    </row>
    <row r="91" spans="1:11" ht="17.25" customHeight="1">
      <c r="A91" s="11" t="s">
        <v>97</v>
      </c>
      <c r="B91" s="51"/>
      <c r="C91" s="13"/>
      <c r="D91" s="13"/>
      <c r="E91" s="13"/>
      <c r="F91" s="51"/>
      <c r="G91" s="51"/>
      <c r="H91" s="51"/>
      <c r="I91" s="51"/>
      <c r="J91" s="51"/>
      <c r="K91" s="51"/>
    </row>
    <row r="92" spans="1:11" ht="17.25" customHeight="1">
      <c r="A92" s="11"/>
      <c r="B92" s="51"/>
      <c r="C92" s="93"/>
      <c r="D92" s="51"/>
      <c r="E92" s="51"/>
      <c r="F92" s="51"/>
      <c r="G92" s="51"/>
      <c r="H92" s="51"/>
      <c r="I92" s="51"/>
      <c r="J92" s="51"/>
      <c r="K92" s="51"/>
    </row>
    <row r="93" spans="1:11" ht="49.5">
      <c r="A93" s="75"/>
      <c r="B93" s="51"/>
      <c r="C93" s="28" t="s">
        <v>98</v>
      </c>
      <c r="D93" s="28" t="s">
        <v>99</v>
      </c>
      <c r="E93" s="28" t="s">
        <v>100</v>
      </c>
      <c r="F93" s="11"/>
      <c r="G93" s="51"/>
      <c r="H93" s="93"/>
      <c r="I93" s="51"/>
      <c r="J93" s="51"/>
      <c r="K93" s="51"/>
    </row>
    <row r="94" spans="1:11" ht="18" customHeight="1">
      <c r="A94" s="11"/>
      <c r="B94" s="51"/>
      <c r="C94" s="13"/>
      <c r="D94" s="13"/>
      <c r="E94" s="18" t="e">
        <f>(C94/D94)</f>
        <v>#DIV/0!</v>
      </c>
      <c r="F94" s="11"/>
      <c r="G94" s="51"/>
      <c r="H94" s="93"/>
      <c r="I94" s="51"/>
      <c r="J94" s="51"/>
      <c r="K94" s="51"/>
    </row>
    <row r="95" spans="1:11" ht="82.5">
      <c r="A95" s="11"/>
      <c r="B95" s="51"/>
      <c r="C95" s="28" t="s">
        <v>101</v>
      </c>
      <c r="D95" s="28" t="s">
        <v>102</v>
      </c>
      <c r="E95" s="28" t="s">
        <v>100</v>
      </c>
      <c r="F95" s="11"/>
      <c r="G95" s="51"/>
      <c r="H95" s="93"/>
      <c r="I95" s="51"/>
      <c r="J95" s="51"/>
      <c r="K95" s="51"/>
    </row>
    <row r="96" spans="1:11" ht="18" customHeight="1">
      <c r="A96" s="11"/>
      <c r="B96" s="95"/>
      <c r="C96" s="13"/>
      <c r="D96" s="13"/>
      <c r="E96" s="18" t="e">
        <f>(C96/D96)</f>
        <v>#DIV/0!</v>
      </c>
      <c r="F96" s="11"/>
      <c r="G96" s="51"/>
      <c r="H96" s="93"/>
      <c r="I96" s="51"/>
      <c r="J96" s="51"/>
      <c r="K96" s="51"/>
    </row>
    <row r="97" spans="1:11" ht="49.5">
      <c r="A97" s="11"/>
      <c r="B97" s="95"/>
      <c r="C97" s="28" t="s">
        <v>103</v>
      </c>
      <c r="D97" s="28" t="s">
        <v>104</v>
      </c>
      <c r="E97" s="28" t="s">
        <v>100</v>
      </c>
      <c r="F97" s="11"/>
      <c r="G97" s="51"/>
      <c r="H97" s="93"/>
      <c r="I97" s="51"/>
      <c r="J97" s="51"/>
      <c r="K97" s="51"/>
    </row>
    <row r="98" spans="1:11" ht="18" customHeight="1">
      <c r="A98" s="11"/>
      <c r="B98" s="95"/>
      <c r="C98" s="13"/>
      <c r="D98" s="13"/>
      <c r="E98" s="18" t="e">
        <f>C98/D98</f>
        <v>#DIV/0!</v>
      </c>
      <c r="F98" s="11"/>
      <c r="G98" s="51"/>
      <c r="H98" s="93"/>
      <c r="I98" s="51"/>
      <c r="J98" s="51"/>
      <c r="K98" s="51"/>
    </row>
    <row r="99" spans="1:11" ht="33">
      <c r="A99" s="11"/>
      <c r="B99" s="51"/>
      <c r="C99" s="28" t="s">
        <v>105</v>
      </c>
      <c r="D99" s="28" t="s">
        <v>106</v>
      </c>
      <c r="E99" s="28" t="s">
        <v>100</v>
      </c>
      <c r="F99" s="11"/>
      <c r="G99" s="96"/>
      <c r="H99" s="80"/>
      <c r="I99" s="51"/>
      <c r="J99" s="51"/>
      <c r="K99" s="51"/>
    </row>
    <row r="100" spans="1:11" ht="18" customHeight="1">
      <c r="A100" s="11"/>
      <c r="B100" s="51"/>
      <c r="C100" s="13"/>
      <c r="D100" s="13"/>
      <c r="E100" s="18" t="e">
        <f>(C100/D100)</f>
        <v>#DIV/0!</v>
      </c>
      <c r="F100" s="10"/>
      <c r="G100" s="96"/>
      <c r="H100" s="80"/>
      <c r="I100" s="51"/>
      <c r="J100" s="51"/>
      <c r="K100" s="51"/>
    </row>
    <row r="101" spans="1:11" ht="18" customHeight="1">
      <c r="A101" s="11"/>
      <c r="B101" s="51"/>
      <c r="C101" s="57"/>
      <c r="D101" s="57"/>
      <c r="E101" s="20"/>
      <c r="F101" s="10"/>
      <c r="G101" s="96"/>
      <c r="H101" s="80"/>
      <c r="I101" s="51"/>
      <c r="J101" s="51"/>
      <c r="K101" s="51"/>
    </row>
    <row r="102" spans="1:11">
      <c r="A102" s="124" t="s">
        <v>107</v>
      </c>
      <c r="B102" s="51"/>
      <c r="C102" s="11"/>
      <c r="D102" s="96"/>
      <c r="E102" s="52"/>
      <c r="F102" s="11"/>
      <c r="G102" s="51"/>
      <c r="H102" s="93"/>
      <c r="I102" s="51"/>
      <c r="J102" s="51"/>
      <c r="K102" s="51"/>
    </row>
    <row r="103" spans="1:11" ht="38.450000000000003" customHeight="1">
      <c r="A103" s="11" t="s">
        <v>108</v>
      </c>
      <c r="B103" s="51"/>
      <c r="C103" s="72"/>
      <c r="D103" s="51"/>
      <c r="E103" s="97"/>
      <c r="F103" s="11"/>
      <c r="G103" s="51"/>
      <c r="H103" s="93"/>
      <c r="I103" s="51"/>
      <c r="J103" s="51"/>
      <c r="K103" s="51"/>
    </row>
    <row r="104" spans="1:11" ht="18" customHeight="1">
      <c r="A104" s="11"/>
      <c r="B104" s="51"/>
      <c r="C104" s="57"/>
      <c r="D104" s="57"/>
      <c r="E104" s="20"/>
      <c r="F104" s="10"/>
      <c r="G104" s="96"/>
      <c r="H104" s="80"/>
      <c r="I104" s="51"/>
      <c r="J104" s="51"/>
      <c r="K104" s="51"/>
    </row>
    <row r="105" spans="1:11" ht="18" customHeight="1">
      <c r="A105" s="124" t="s">
        <v>109</v>
      </c>
      <c r="B105" s="51"/>
      <c r="C105" s="19"/>
      <c r="D105" s="19"/>
      <c r="E105" s="20"/>
      <c r="F105" s="10"/>
      <c r="G105" s="96"/>
      <c r="H105" s="80"/>
      <c r="I105" s="51"/>
      <c r="J105" s="51"/>
      <c r="K105" s="51"/>
    </row>
    <row r="106" spans="1:11" ht="18" customHeight="1">
      <c r="A106" s="11" t="s">
        <v>110</v>
      </c>
      <c r="B106" s="51"/>
      <c r="C106" s="72"/>
      <c r="D106" s="51"/>
      <c r="E106" s="51"/>
      <c r="F106" s="51"/>
      <c r="G106" s="51"/>
      <c r="H106" s="51"/>
      <c r="I106" s="51"/>
      <c r="J106" s="51"/>
      <c r="K106" s="51"/>
    </row>
    <row r="107" spans="1:11" ht="18" customHeight="1">
      <c r="A107" s="11" t="s">
        <v>111</v>
      </c>
      <c r="B107" s="96"/>
      <c r="C107" s="98"/>
      <c r="D107" s="51"/>
      <c r="E107" s="51"/>
      <c r="F107" s="51"/>
      <c r="G107" s="51"/>
      <c r="H107" s="51"/>
      <c r="I107" s="51"/>
      <c r="J107" s="51"/>
      <c r="K107" s="51"/>
    </row>
    <row r="108" spans="1:11" ht="18" customHeight="1">
      <c r="A108" s="11" t="s">
        <v>112</v>
      </c>
      <c r="B108" s="96"/>
      <c r="C108" s="76"/>
      <c r="D108" s="51"/>
      <c r="E108" s="51"/>
      <c r="F108" s="51"/>
      <c r="G108" s="51"/>
      <c r="H108" s="51"/>
      <c r="I108" s="51"/>
      <c r="J108" s="51"/>
      <c r="K108" s="51"/>
    </row>
    <row r="109" spans="1:11" ht="18" customHeight="1">
      <c r="A109" s="11" t="s">
        <v>113</v>
      </c>
      <c r="B109" s="51"/>
      <c r="C109" s="90"/>
      <c r="D109" s="51"/>
      <c r="E109" s="51"/>
      <c r="F109" s="51"/>
      <c r="G109" s="51"/>
      <c r="H109" s="51"/>
      <c r="I109" s="51"/>
      <c r="J109" s="51"/>
      <c r="K109" s="51"/>
    </row>
    <row r="110" spans="1:11" ht="18" customHeight="1">
      <c r="A110" s="11" t="s">
        <v>114</v>
      </c>
      <c r="B110" s="51"/>
      <c r="C110" s="76"/>
      <c r="D110" s="51"/>
      <c r="E110" s="51"/>
      <c r="F110" s="51"/>
      <c r="G110" s="51"/>
      <c r="H110" s="51"/>
      <c r="I110" s="51"/>
      <c r="J110" s="51"/>
      <c r="K110" s="51"/>
    </row>
    <row r="111" spans="1:11" ht="18" customHeight="1">
      <c r="A111" s="11" t="s">
        <v>115</v>
      </c>
      <c r="B111" s="51"/>
      <c r="C111" s="90"/>
      <c r="D111" s="51"/>
      <c r="E111" s="51"/>
      <c r="F111" s="51"/>
      <c r="G111" s="51"/>
      <c r="H111" s="51"/>
      <c r="I111" s="51"/>
      <c r="J111" s="51"/>
      <c r="K111" s="51"/>
    </row>
    <row r="112" spans="1:11" ht="18" customHeight="1">
      <c r="A112" s="11" t="s">
        <v>116</v>
      </c>
      <c r="B112" s="51"/>
      <c r="C112" s="76"/>
      <c r="D112" s="51"/>
      <c r="E112" s="51"/>
      <c r="F112" s="51"/>
      <c r="G112" s="51"/>
      <c r="H112" s="51"/>
      <c r="I112" s="51"/>
      <c r="J112" s="51"/>
      <c r="K112" s="51"/>
    </row>
    <row r="113" spans="1:11" ht="18" customHeight="1">
      <c r="A113" s="11"/>
      <c r="B113" s="51"/>
      <c r="C113" s="52"/>
      <c r="D113" s="51"/>
      <c r="E113" s="51"/>
      <c r="F113" s="51"/>
      <c r="G113" s="51"/>
      <c r="H113" s="51"/>
      <c r="I113" s="51"/>
      <c r="J113" s="51"/>
      <c r="K113" s="51"/>
    </row>
    <row r="114" spans="1:11" ht="18" customHeight="1">
      <c r="A114" s="67" t="s">
        <v>117</v>
      </c>
      <c r="B114" s="51"/>
      <c r="C114" s="52"/>
      <c r="D114" s="51"/>
      <c r="E114" s="51"/>
      <c r="F114" s="51"/>
      <c r="G114" s="51"/>
      <c r="H114" s="51"/>
      <c r="I114" s="51"/>
      <c r="J114" s="51"/>
      <c r="K114" s="51"/>
    </row>
    <row r="115" spans="1:11" ht="21" customHeight="1">
      <c r="A115" s="126" t="s">
        <v>118</v>
      </c>
      <c r="B115" s="51"/>
      <c r="C115" s="52"/>
      <c r="D115" s="51"/>
      <c r="E115" s="51"/>
      <c r="F115" s="51"/>
      <c r="G115" s="51"/>
      <c r="H115" s="51"/>
      <c r="I115" s="51"/>
      <c r="J115" s="51"/>
      <c r="K115" s="51"/>
    </row>
    <row r="116" spans="1:11" ht="42" customHeight="1">
      <c r="A116" s="11" t="s">
        <v>119</v>
      </c>
      <c r="B116" s="51"/>
      <c r="C116" s="99"/>
      <c r="D116" s="51"/>
      <c r="E116" s="51"/>
      <c r="F116" s="51"/>
      <c r="G116" s="51"/>
      <c r="H116" s="51"/>
      <c r="I116" s="51"/>
      <c r="J116" s="51"/>
      <c r="K116" s="51"/>
    </row>
    <row r="117" spans="1:11" ht="60" customHeight="1">
      <c r="A117" s="75" t="s">
        <v>120</v>
      </c>
      <c r="B117" s="51"/>
      <c r="C117" s="100"/>
      <c r="D117" s="51"/>
      <c r="E117" s="51"/>
      <c r="F117" s="51"/>
      <c r="G117" s="51"/>
      <c r="H117" s="51"/>
      <c r="I117" s="51"/>
      <c r="J117" s="51"/>
      <c r="K117" s="51"/>
    </row>
    <row r="118" spans="1:11" ht="60" customHeight="1">
      <c r="A118" s="75" t="s">
        <v>121</v>
      </c>
      <c r="B118" s="51"/>
      <c r="C118" s="100"/>
      <c r="E118" s="58" t="s">
        <v>122</v>
      </c>
      <c r="F118" s="59" t="e">
        <f>(C118/C117)</f>
        <v>#DIV/0!</v>
      </c>
      <c r="G118" s="51"/>
      <c r="H118" s="51"/>
      <c r="I118" s="51"/>
      <c r="J118" s="51"/>
      <c r="K118" s="51"/>
    </row>
    <row r="119" spans="1:11" ht="60" customHeight="1">
      <c r="A119" s="75" t="s">
        <v>123</v>
      </c>
      <c r="B119" s="51"/>
      <c r="C119" s="100"/>
      <c r="D119" s="51"/>
      <c r="E119" s="51"/>
      <c r="F119" s="51"/>
      <c r="G119" s="51"/>
      <c r="H119" s="51"/>
      <c r="I119" s="51"/>
      <c r="J119" s="51"/>
      <c r="K119" s="51"/>
    </row>
    <row r="120" spans="1:11" ht="60" customHeight="1">
      <c r="A120" s="11" t="s">
        <v>124</v>
      </c>
      <c r="B120" s="51"/>
      <c r="C120" s="154" t="e">
        <f>C119/C116</f>
        <v>#DIV/0!</v>
      </c>
      <c r="D120" s="51"/>
      <c r="E120" s="51"/>
      <c r="F120" s="51"/>
      <c r="G120" s="51"/>
      <c r="H120" s="51"/>
      <c r="I120" s="51"/>
      <c r="J120" s="51"/>
      <c r="K120" s="51"/>
    </row>
    <row r="121" spans="1:11" ht="18" customHeight="1">
      <c r="A121" s="11"/>
      <c r="B121" s="51"/>
      <c r="C121" s="132"/>
      <c r="D121" s="51"/>
      <c r="E121" s="51"/>
      <c r="F121" s="51"/>
      <c r="G121" s="51"/>
      <c r="H121" s="51"/>
      <c r="I121" s="51"/>
      <c r="J121" s="51"/>
      <c r="K121" s="51"/>
    </row>
    <row r="122" spans="1:11" ht="21" customHeight="1">
      <c r="A122" s="126" t="s">
        <v>125</v>
      </c>
      <c r="B122" s="51"/>
      <c r="C122" s="52"/>
      <c r="D122" s="51"/>
      <c r="E122" s="51"/>
      <c r="F122" s="51"/>
      <c r="G122" s="51"/>
      <c r="H122" s="51"/>
      <c r="I122" s="51"/>
      <c r="J122" s="51"/>
      <c r="K122" s="51"/>
    </row>
    <row r="123" spans="1:11" ht="59.45" customHeight="1">
      <c r="A123" s="11" t="s">
        <v>126</v>
      </c>
      <c r="B123" s="51"/>
      <c r="C123" s="72"/>
      <c r="D123" s="51"/>
      <c r="E123" s="51"/>
      <c r="F123" s="51"/>
      <c r="G123" s="51"/>
      <c r="H123" s="51"/>
      <c r="I123" s="51"/>
      <c r="J123" s="51"/>
      <c r="K123" s="51"/>
    </row>
    <row r="124" spans="1:11" ht="18" customHeight="1">
      <c r="A124" s="11"/>
      <c r="B124" s="51"/>
      <c r="C124" s="94"/>
      <c r="D124" s="51"/>
      <c r="E124" s="51"/>
      <c r="F124" s="51"/>
      <c r="G124" s="51"/>
      <c r="H124" s="51"/>
      <c r="I124" s="51"/>
      <c r="J124" s="51"/>
      <c r="K124" s="51"/>
    </row>
    <row r="125" spans="1:11" ht="18" customHeight="1">
      <c r="A125" s="101" t="s">
        <v>127</v>
      </c>
      <c r="B125" s="51"/>
      <c r="C125" s="27" t="s">
        <v>128</v>
      </c>
      <c r="D125" s="27" t="s">
        <v>129</v>
      </c>
      <c r="E125" s="27" t="s">
        <v>130</v>
      </c>
      <c r="F125" s="51"/>
      <c r="G125" s="51"/>
      <c r="H125" s="51"/>
      <c r="I125" s="51"/>
      <c r="J125" s="51"/>
      <c r="K125" s="51"/>
    </row>
    <row r="126" spans="1:11" ht="18" customHeight="1">
      <c r="A126" s="101"/>
      <c r="B126" s="51"/>
      <c r="C126" s="21"/>
      <c r="D126" s="22"/>
      <c r="E126" s="13"/>
      <c r="F126" s="51"/>
      <c r="G126" s="51"/>
      <c r="H126" s="51"/>
      <c r="I126" s="51"/>
      <c r="J126" s="51"/>
      <c r="K126" s="51"/>
    </row>
    <row r="127" spans="1:11" ht="18" customHeight="1">
      <c r="A127" s="101"/>
      <c r="B127" s="51"/>
      <c r="C127" s="21"/>
      <c r="D127" s="22"/>
      <c r="E127" s="13"/>
      <c r="F127" s="51"/>
      <c r="G127" s="51"/>
      <c r="H127" s="51"/>
      <c r="I127" s="51"/>
      <c r="J127" s="51"/>
      <c r="K127" s="51"/>
    </row>
    <row r="128" spans="1:11" ht="18" customHeight="1">
      <c r="A128" s="101"/>
      <c r="B128" s="51"/>
      <c r="C128" s="21"/>
      <c r="D128" s="22"/>
      <c r="E128" s="13"/>
      <c r="F128" s="51"/>
      <c r="G128" s="51"/>
      <c r="H128" s="51"/>
      <c r="I128" s="51"/>
      <c r="J128" s="51"/>
      <c r="K128" s="51"/>
    </row>
    <row r="129" spans="1:11" ht="18" customHeight="1">
      <c r="A129" s="11"/>
      <c r="B129" s="51"/>
      <c r="C129" s="13"/>
      <c r="D129" s="22"/>
      <c r="E129" s="13"/>
      <c r="F129" s="51"/>
      <c r="G129" s="51"/>
      <c r="H129" s="51"/>
      <c r="I129" s="51"/>
      <c r="J129" s="51"/>
      <c r="K129" s="51"/>
    </row>
    <row r="130" spans="1:11" ht="18" customHeight="1">
      <c r="A130" s="11"/>
      <c r="B130" s="51"/>
      <c r="C130" s="13"/>
      <c r="D130" s="22"/>
      <c r="E130" s="13"/>
      <c r="F130" s="51"/>
      <c r="G130" s="51"/>
      <c r="H130" s="51"/>
      <c r="I130" s="51"/>
      <c r="J130" s="51"/>
      <c r="K130" s="51"/>
    </row>
    <row r="131" spans="1:11" ht="18" customHeight="1">
      <c r="A131" s="11"/>
      <c r="B131" s="51"/>
      <c r="C131" s="13"/>
      <c r="D131" s="22"/>
      <c r="E131" s="13"/>
      <c r="F131" s="51"/>
      <c r="G131" s="51"/>
      <c r="H131" s="51"/>
      <c r="I131" s="51"/>
      <c r="J131" s="51"/>
      <c r="K131" s="51"/>
    </row>
    <row r="132" spans="1:11" ht="18" customHeight="1">
      <c r="A132" s="11"/>
      <c r="B132" s="51"/>
      <c r="C132" s="102"/>
      <c r="D132" s="51"/>
      <c r="E132" s="51"/>
      <c r="F132" s="51"/>
      <c r="G132" s="51"/>
      <c r="H132" s="51"/>
      <c r="I132" s="51"/>
      <c r="J132" s="51"/>
      <c r="K132" s="51"/>
    </row>
    <row r="133" spans="1:11" ht="18" customHeight="1">
      <c r="A133" s="67" t="s">
        <v>131</v>
      </c>
      <c r="B133" s="51"/>
      <c r="C133" s="52"/>
      <c r="D133" s="51"/>
      <c r="E133" s="51"/>
      <c r="F133" s="51"/>
      <c r="G133" s="51"/>
      <c r="H133" s="51"/>
      <c r="I133" s="51"/>
      <c r="J133" s="51"/>
      <c r="K133" s="51"/>
    </row>
    <row r="134" spans="1:11" ht="18" customHeight="1">
      <c r="A134" s="56" t="s">
        <v>132</v>
      </c>
      <c r="B134" s="51"/>
      <c r="C134" s="103"/>
      <c r="D134" s="51"/>
      <c r="E134" s="51"/>
      <c r="F134" s="51"/>
      <c r="G134" s="51"/>
      <c r="H134" s="51"/>
      <c r="I134" s="51"/>
      <c r="J134" s="51"/>
      <c r="K134" s="51"/>
    </row>
    <row r="135" spans="1:11" ht="18" customHeight="1">
      <c r="A135" s="56" t="s">
        <v>133</v>
      </c>
      <c r="B135" s="51"/>
      <c r="C135" s="103"/>
      <c r="D135" s="51"/>
      <c r="E135" s="51"/>
      <c r="F135" s="51"/>
      <c r="G135" s="51"/>
      <c r="H135" s="51"/>
      <c r="I135" s="51"/>
      <c r="J135" s="51"/>
      <c r="K135" s="51"/>
    </row>
    <row r="136" spans="1:11" ht="18" customHeight="1">
      <c r="A136" s="10"/>
      <c r="B136" s="51"/>
      <c r="C136" s="52"/>
      <c r="D136" s="51"/>
      <c r="E136" s="51"/>
      <c r="F136" s="51"/>
      <c r="G136" s="51"/>
      <c r="H136" s="51"/>
      <c r="I136" s="51"/>
      <c r="J136" s="51"/>
      <c r="K136" s="51"/>
    </row>
    <row r="137" spans="1:11" ht="18" customHeight="1">
      <c r="A137" s="280" t="s">
        <v>134</v>
      </c>
      <c r="B137" s="51"/>
      <c r="C137" s="27" t="s">
        <v>135</v>
      </c>
      <c r="D137" s="27" t="s">
        <v>136</v>
      </c>
      <c r="E137" s="27" t="s">
        <v>137</v>
      </c>
      <c r="F137" s="51"/>
      <c r="G137" s="51"/>
      <c r="H137" s="51"/>
      <c r="I137" s="51"/>
      <c r="J137" s="51"/>
      <c r="K137" s="51"/>
    </row>
    <row r="138" spans="1:11" ht="18" customHeight="1">
      <c r="A138" s="280"/>
      <c r="B138" s="51"/>
      <c r="C138" s="13"/>
      <c r="D138" s="13"/>
      <c r="E138" s="13"/>
      <c r="F138" s="51"/>
      <c r="G138" s="51"/>
      <c r="H138" s="51"/>
      <c r="I138" s="51"/>
      <c r="J138" s="51"/>
      <c r="K138" s="51"/>
    </row>
    <row r="139" spans="1:11" ht="18" customHeight="1">
      <c r="A139" s="51"/>
      <c r="B139" s="51"/>
      <c r="C139" s="13"/>
      <c r="D139" s="23"/>
      <c r="E139" s="23"/>
      <c r="F139" s="51"/>
      <c r="G139" s="51"/>
      <c r="H139" s="51"/>
      <c r="I139" s="51"/>
      <c r="J139" s="51"/>
      <c r="K139" s="51"/>
    </row>
    <row r="140" spans="1:11" ht="18" customHeight="1">
      <c r="A140" s="51"/>
      <c r="B140" s="51"/>
      <c r="C140" s="13"/>
      <c r="D140" s="23"/>
      <c r="E140" s="23"/>
      <c r="F140" s="51"/>
      <c r="G140" s="51"/>
      <c r="H140" s="51"/>
      <c r="I140" s="51"/>
      <c r="J140" s="51"/>
      <c r="K140" s="51"/>
    </row>
    <row r="141" spans="1:11" ht="18" customHeight="1">
      <c r="A141" s="51"/>
      <c r="B141" s="51"/>
      <c r="C141" s="13"/>
      <c r="D141" s="23"/>
      <c r="E141" s="23"/>
      <c r="F141" s="51"/>
      <c r="G141" s="51"/>
      <c r="H141" s="51"/>
      <c r="I141" s="51"/>
      <c r="J141" s="51"/>
      <c r="K141" s="51"/>
    </row>
    <row r="142" spans="1:11" ht="18" customHeight="1">
      <c r="A142" s="51"/>
      <c r="B142" s="51"/>
      <c r="C142" s="13"/>
      <c r="D142" s="23"/>
      <c r="E142" s="23"/>
      <c r="F142" s="51"/>
      <c r="G142" s="51"/>
      <c r="H142" s="51"/>
      <c r="I142" s="51"/>
      <c r="J142" s="51"/>
      <c r="K142" s="51"/>
    </row>
    <row r="143" spans="1:11" ht="18" customHeight="1">
      <c r="A143" s="51"/>
      <c r="B143" s="51"/>
      <c r="C143" s="13"/>
      <c r="D143" s="23"/>
      <c r="E143" s="23"/>
      <c r="F143" s="51"/>
      <c r="G143" s="51"/>
      <c r="H143" s="51"/>
      <c r="I143" s="51"/>
      <c r="J143" s="51"/>
      <c r="K143" s="51"/>
    </row>
    <row r="144" spans="1:11" ht="18" customHeight="1">
      <c r="A144" s="51"/>
      <c r="B144" s="51"/>
      <c r="C144" s="13"/>
      <c r="D144" s="23"/>
      <c r="E144" s="23"/>
      <c r="F144" s="51"/>
      <c r="G144" s="51"/>
      <c r="H144" s="51"/>
      <c r="I144" s="51"/>
      <c r="J144" s="51"/>
      <c r="K144" s="51"/>
    </row>
    <row r="145" spans="1:11" ht="18" customHeight="1">
      <c r="A145" s="51"/>
      <c r="B145" s="51"/>
      <c r="C145" s="13"/>
      <c r="D145" s="23"/>
      <c r="E145" s="23"/>
      <c r="F145" s="51"/>
      <c r="G145" s="51"/>
      <c r="H145" s="51"/>
      <c r="I145" s="51"/>
      <c r="J145" s="51"/>
      <c r="K145" s="51"/>
    </row>
    <row r="146" spans="1:11" ht="18" customHeight="1">
      <c r="A146" s="51"/>
      <c r="B146" s="51"/>
      <c r="C146" s="13"/>
      <c r="D146" s="23"/>
      <c r="E146" s="23"/>
      <c r="F146" s="51"/>
      <c r="G146" s="51"/>
      <c r="H146" s="51"/>
      <c r="I146" s="51"/>
      <c r="J146" s="51"/>
      <c r="K146" s="51"/>
    </row>
    <row r="147" spans="1:11" ht="18" customHeight="1">
      <c r="A147" s="51"/>
      <c r="B147" s="51"/>
      <c r="C147" s="13"/>
      <c r="D147" s="23"/>
      <c r="E147" s="23"/>
      <c r="F147" s="51"/>
      <c r="G147" s="51"/>
      <c r="H147" s="51"/>
      <c r="I147" s="51"/>
      <c r="J147" s="51"/>
      <c r="K147" s="51"/>
    </row>
    <row r="148" spans="1:11" ht="18" customHeight="1">
      <c r="A148" s="51"/>
      <c r="B148" s="51"/>
      <c r="C148" s="13"/>
      <c r="D148" s="23"/>
      <c r="E148" s="23"/>
      <c r="F148" s="51"/>
      <c r="G148" s="51"/>
      <c r="H148" s="51"/>
      <c r="I148" s="51"/>
      <c r="J148" s="51"/>
      <c r="K148" s="51"/>
    </row>
    <row r="149" spans="1:11" ht="18" customHeight="1">
      <c r="A149" s="14"/>
      <c r="B149" s="51"/>
      <c r="C149" s="13"/>
      <c r="D149" s="23"/>
      <c r="E149" s="23"/>
      <c r="F149" s="51"/>
      <c r="G149" s="51"/>
      <c r="H149" s="51"/>
      <c r="I149" s="51"/>
      <c r="J149" s="51"/>
      <c r="K149" s="51"/>
    </row>
    <row r="150" spans="1:11" ht="18" customHeight="1">
      <c r="A150" s="11"/>
      <c r="B150" s="51"/>
      <c r="C150" s="81"/>
      <c r="D150" s="24" t="s">
        <v>138</v>
      </c>
      <c r="E150" s="104">
        <f>SUM(E138:E149)</f>
        <v>0</v>
      </c>
      <c r="F150" s="51"/>
      <c r="G150" s="51"/>
      <c r="H150" s="51"/>
      <c r="I150" s="51"/>
      <c r="J150" s="51"/>
      <c r="K150" s="51"/>
    </row>
    <row r="151" spans="1:11" ht="18" customHeight="1">
      <c r="A151" s="51"/>
      <c r="B151" s="51"/>
      <c r="C151" s="52"/>
      <c r="D151" s="105"/>
      <c r="E151" s="105"/>
      <c r="F151" s="51"/>
      <c r="G151" s="51"/>
      <c r="H151" s="51"/>
      <c r="I151" s="51"/>
      <c r="J151" s="51"/>
      <c r="K151" s="51"/>
    </row>
    <row r="152" spans="1:11" ht="33">
      <c r="A152" s="56" t="s">
        <v>139</v>
      </c>
      <c r="B152" s="51"/>
      <c r="C152" s="27" t="s">
        <v>140</v>
      </c>
      <c r="D152" s="28" t="s">
        <v>136</v>
      </c>
      <c r="E152" s="28" t="s">
        <v>137</v>
      </c>
      <c r="F152" s="51"/>
      <c r="G152" s="51"/>
      <c r="H152" s="51"/>
      <c r="I152" s="51"/>
      <c r="J152" s="51"/>
      <c r="K152" s="51"/>
    </row>
    <row r="153" spans="1:11" ht="18" customHeight="1">
      <c r="A153" s="14" t="s">
        <v>141</v>
      </c>
      <c r="B153" s="51"/>
      <c r="C153" s="13"/>
      <c r="D153" s="23"/>
      <c r="E153" s="23"/>
      <c r="F153" s="51"/>
      <c r="G153" s="51"/>
      <c r="H153" s="51"/>
      <c r="I153" s="51"/>
      <c r="J153" s="51"/>
      <c r="K153" s="51"/>
    </row>
    <row r="154" spans="1:11" ht="18" customHeight="1">
      <c r="A154" s="11"/>
      <c r="B154" s="51"/>
      <c r="C154" s="13"/>
      <c r="D154" s="23"/>
      <c r="E154" s="23"/>
      <c r="F154" s="51"/>
      <c r="G154" s="51"/>
      <c r="H154" s="51"/>
      <c r="I154" s="51"/>
      <c r="J154" s="51"/>
      <c r="K154" s="51"/>
    </row>
    <row r="155" spans="1:11" ht="18" customHeight="1">
      <c r="A155" s="51"/>
      <c r="B155" s="51"/>
      <c r="C155" s="13"/>
      <c r="D155" s="23"/>
      <c r="E155" s="23"/>
      <c r="F155" s="51"/>
      <c r="G155" s="51"/>
      <c r="H155" s="51"/>
      <c r="I155" s="51"/>
      <c r="J155" s="51"/>
      <c r="K155" s="51"/>
    </row>
    <row r="156" spans="1:11" ht="18" customHeight="1">
      <c r="A156" s="51"/>
      <c r="B156" s="51"/>
      <c r="C156" s="13"/>
      <c r="D156" s="23"/>
      <c r="E156" s="23"/>
      <c r="F156" s="51"/>
      <c r="G156" s="51"/>
      <c r="H156" s="51"/>
      <c r="I156" s="51"/>
      <c r="J156" s="51"/>
      <c r="K156" s="51"/>
    </row>
    <row r="157" spans="1:11" ht="18" customHeight="1">
      <c r="A157" s="51"/>
      <c r="B157" s="51"/>
      <c r="C157" s="13"/>
      <c r="D157" s="23"/>
      <c r="E157" s="23"/>
      <c r="F157" s="51"/>
      <c r="G157" s="51"/>
      <c r="H157" s="51"/>
      <c r="I157" s="51"/>
      <c r="J157" s="51"/>
      <c r="K157" s="51"/>
    </row>
    <row r="158" spans="1:11" ht="18" customHeight="1">
      <c r="A158" s="51"/>
      <c r="B158" s="51"/>
      <c r="C158" s="13"/>
      <c r="D158" s="23"/>
      <c r="E158" s="23"/>
      <c r="F158" s="51"/>
      <c r="G158" s="51"/>
      <c r="H158" s="51"/>
      <c r="I158" s="51"/>
      <c r="J158" s="51"/>
      <c r="K158" s="51"/>
    </row>
    <row r="159" spans="1:11" ht="18" customHeight="1">
      <c r="A159" s="106"/>
      <c r="B159" s="51"/>
      <c r="C159" s="13"/>
      <c r="D159" s="23"/>
      <c r="E159" s="23"/>
      <c r="F159" s="51"/>
      <c r="G159" s="51"/>
      <c r="H159" s="51"/>
      <c r="I159" s="51"/>
      <c r="J159" s="51"/>
      <c r="K159" s="51"/>
    </row>
    <row r="160" spans="1:11" ht="18" customHeight="1">
      <c r="A160" s="51"/>
      <c r="B160" s="106"/>
      <c r="C160" s="13"/>
      <c r="D160" s="23"/>
      <c r="E160" s="23"/>
      <c r="F160" s="51"/>
      <c r="G160" s="51"/>
      <c r="H160" s="51"/>
      <c r="I160" s="51"/>
      <c r="J160" s="51"/>
      <c r="K160" s="51"/>
    </row>
    <row r="161" spans="1:15" ht="18" customHeight="1">
      <c r="A161" s="51"/>
      <c r="B161" s="106"/>
      <c r="C161" s="87"/>
      <c r="D161" s="24" t="s">
        <v>138</v>
      </c>
      <c r="E161" s="107">
        <f>SUM(E153:E160)</f>
        <v>0</v>
      </c>
      <c r="F161" s="51"/>
      <c r="G161" s="51"/>
      <c r="H161" s="51"/>
      <c r="I161" s="51"/>
      <c r="J161" s="51"/>
      <c r="K161" s="51"/>
    </row>
    <row r="162" spans="1:15" ht="69" customHeight="1">
      <c r="A162" s="11" t="s">
        <v>142</v>
      </c>
      <c r="B162" s="60"/>
      <c r="C162" s="61"/>
      <c r="D162" s="133"/>
      <c r="E162" s="134"/>
      <c r="F162" s="51"/>
      <c r="G162" s="51"/>
      <c r="H162" s="51"/>
      <c r="I162" s="51"/>
      <c r="J162" s="51"/>
      <c r="K162" s="51"/>
    </row>
    <row r="163" spans="1:15" ht="141" customHeight="1">
      <c r="A163" s="108" t="s">
        <v>143</v>
      </c>
      <c r="B163" s="51"/>
      <c r="C163" s="72"/>
      <c r="D163" s="133"/>
      <c r="E163" s="134"/>
      <c r="F163" s="51"/>
      <c r="G163" s="51"/>
      <c r="H163" s="51"/>
      <c r="I163" s="51"/>
      <c r="J163" s="51"/>
      <c r="K163" s="51"/>
    </row>
    <row r="164" spans="1:15" ht="29.45" customHeight="1">
      <c r="A164" s="135" t="s">
        <v>127</v>
      </c>
      <c r="B164" s="51"/>
      <c r="C164" s="81"/>
      <c r="D164" s="133"/>
      <c r="E164" s="134"/>
      <c r="F164" s="51"/>
      <c r="G164" s="51"/>
      <c r="H164" s="51"/>
      <c r="I164" s="51"/>
      <c r="J164" s="51"/>
      <c r="K164" s="51"/>
    </row>
    <row r="165" spans="1:15" ht="41.45" customHeight="1">
      <c r="A165" s="11" t="s">
        <v>144</v>
      </c>
      <c r="B165" s="19"/>
      <c r="C165" s="72"/>
      <c r="D165" s="51"/>
      <c r="E165" s="51"/>
      <c r="F165" s="51"/>
      <c r="G165" s="51"/>
      <c r="H165" s="51"/>
      <c r="I165" s="51"/>
      <c r="J165" s="51"/>
      <c r="K165" s="51"/>
    </row>
    <row r="166" spans="1:15" ht="41.45" customHeight="1">
      <c r="A166" s="11" t="s">
        <v>145</v>
      </c>
      <c r="B166" s="109"/>
      <c r="C166" s="76"/>
      <c r="D166" s="51"/>
      <c r="E166" s="52"/>
      <c r="F166" s="51"/>
      <c r="G166" s="51"/>
      <c r="H166" s="51"/>
      <c r="I166" s="51"/>
      <c r="J166" s="51"/>
      <c r="K166" s="51"/>
    </row>
    <row r="167" spans="1:15">
      <c r="A167" s="51"/>
      <c r="B167" s="51"/>
      <c r="C167" s="52"/>
      <c r="D167" s="51"/>
      <c r="E167" s="51"/>
      <c r="F167" s="51"/>
      <c r="G167" s="51"/>
      <c r="H167" s="51"/>
      <c r="I167" s="51"/>
      <c r="J167" s="51"/>
      <c r="K167" s="51"/>
    </row>
    <row r="168" spans="1:15" ht="311.25" customHeight="1">
      <c r="A168" s="25" t="s">
        <v>146</v>
      </c>
      <c r="B168" s="51"/>
      <c r="C168" s="279" t="s">
        <v>147</v>
      </c>
      <c r="D168" s="279"/>
      <c r="E168" s="279"/>
      <c r="F168" s="279"/>
      <c r="G168" s="51"/>
      <c r="H168" s="51"/>
      <c r="I168" s="51"/>
      <c r="J168" s="51"/>
      <c r="K168" s="51"/>
    </row>
    <row r="169" spans="1:15" ht="18" customHeight="1">
      <c r="A169" s="14"/>
      <c r="B169" s="52"/>
      <c r="C169" s="286"/>
      <c r="D169" s="51"/>
      <c r="E169" s="51"/>
      <c r="F169" s="51"/>
      <c r="G169" s="51"/>
      <c r="H169" s="51"/>
      <c r="I169" s="51"/>
      <c r="J169" s="51"/>
      <c r="K169" s="51"/>
    </row>
    <row r="170" spans="1:15" ht="18" customHeight="1">
      <c r="A170" s="14" t="s">
        <v>148</v>
      </c>
      <c r="B170" s="52"/>
      <c r="C170" s="287"/>
      <c r="D170" s="51"/>
      <c r="E170" s="52"/>
      <c r="F170" s="51"/>
      <c r="G170" s="51"/>
      <c r="H170" s="51"/>
      <c r="I170" s="51"/>
      <c r="J170" s="51"/>
      <c r="K170" s="51"/>
    </row>
    <row r="171" spans="1:15" ht="18" customHeight="1">
      <c r="A171" s="11" t="s">
        <v>149</v>
      </c>
      <c r="B171" s="52"/>
      <c r="C171" s="287"/>
      <c r="D171" s="51"/>
      <c r="E171" s="52"/>
      <c r="F171" s="51"/>
      <c r="G171" s="51"/>
      <c r="H171" s="51"/>
      <c r="I171" s="51"/>
      <c r="J171" s="51"/>
      <c r="K171" s="51"/>
    </row>
    <row r="172" spans="1:15" ht="18" customHeight="1">
      <c r="A172" s="123"/>
      <c r="B172" s="51"/>
      <c r="C172" s="288"/>
      <c r="D172" s="51"/>
      <c r="E172" s="52"/>
      <c r="F172" s="51"/>
      <c r="G172" s="51"/>
      <c r="H172" s="51"/>
      <c r="I172" s="51"/>
      <c r="J172" s="51"/>
      <c r="K172" s="51"/>
    </row>
    <row r="173" spans="1:15" ht="18" customHeight="1">
      <c r="A173" s="51"/>
      <c r="B173" s="51"/>
      <c r="C173" s="51"/>
      <c r="D173" s="51"/>
      <c r="E173" s="51"/>
      <c r="F173" s="51"/>
      <c r="G173" s="51"/>
      <c r="H173" s="51"/>
      <c r="I173" s="51"/>
      <c r="J173" s="51"/>
      <c r="K173" s="51"/>
    </row>
    <row r="174" spans="1:15" ht="18" customHeight="1">
      <c r="A174" s="110"/>
      <c r="B174" s="51"/>
      <c r="C174" s="51"/>
      <c r="D174" s="51"/>
      <c r="E174" s="51"/>
      <c r="F174" s="51"/>
    </row>
    <row r="175" spans="1:15">
      <c r="A175" s="51"/>
    </row>
    <row r="176" spans="1:15">
      <c r="A176" s="75"/>
      <c r="B176" s="111"/>
      <c r="C176" s="111"/>
      <c r="D176" s="111"/>
      <c r="E176" s="111"/>
      <c r="F176" s="111"/>
      <c r="G176" s="111"/>
      <c r="H176" s="111"/>
      <c r="I176" s="111"/>
      <c r="J176" s="111"/>
      <c r="K176" s="111"/>
      <c r="L176" s="111"/>
      <c r="M176" s="111"/>
      <c r="N176" s="111"/>
      <c r="O176" s="111"/>
    </row>
    <row r="177" spans="1:15">
      <c r="A177" s="112"/>
      <c r="B177" s="285"/>
      <c r="C177" s="285"/>
      <c r="D177" s="285"/>
      <c r="E177" s="285"/>
      <c r="F177" s="285"/>
      <c r="G177" s="285"/>
      <c r="H177" s="285"/>
      <c r="I177" s="285"/>
      <c r="J177" s="285"/>
      <c r="K177" s="285"/>
      <c r="L177" s="285"/>
      <c r="M177" s="285"/>
      <c r="N177" s="113"/>
      <c r="O177" s="111"/>
    </row>
    <row r="178" spans="1:15">
      <c r="A178" s="113"/>
      <c r="B178" s="285"/>
      <c r="C178" s="285"/>
      <c r="D178" s="285"/>
      <c r="E178" s="285"/>
      <c r="F178" s="285"/>
      <c r="G178" s="285"/>
      <c r="H178" s="285"/>
      <c r="I178" s="285"/>
      <c r="J178" s="285"/>
      <c r="K178" s="285"/>
      <c r="L178" s="285"/>
      <c r="M178" s="285"/>
      <c r="N178" s="113"/>
      <c r="O178" s="111"/>
    </row>
    <row r="179" spans="1:15">
      <c r="A179" s="113"/>
      <c r="B179" s="114"/>
      <c r="C179" s="115"/>
      <c r="D179" s="115"/>
      <c r="E179" s="115"/>
      <c r="F179" s="289"/>
      <c r="G179" s="289"/>
      <c r="H179" s="289"/>
      <c r="I179" s="289"/>
      <c r="J179" s="114"/>
      <c r="K179" s="115"/>
      <c r="L179" s="115"/>
      <c r="M179" s="115"/>
      <c r="N179" s="113"/>
      <c r="O179" s="111"/>
    </row>
    <row r="180" spans="1:15">
      <c r="A180" s="113"/>
      <c r="B180" s="113"/>
      <c r="C180" s="113"/>
      <c r="D180" s="113"/>
      <c r="E180" s="113"/>
      <c r="F180" s="113"/>
      <c r="G180" s="113"/>
      <c r="H180" s="113"/>
      <c r="I180" s="113"/>
      <c r="J180" s="113"/>
      <c r="K180" s="113"/>
      <c r="L180" s="113"/>
      <c r="M180" s="116"/>
      <c r="N180" s="113"/>
      <c r="O180" s="111"/>
    </row>
    <row r="181" spans="1:15">
      <c r="A181" s="113"/>
      <c r="B181" s="285"/>
      <c r="C181" s="285"/>
      <c r="D181" s="285"/>
      <c r="E181" s="285"/>
      <c r="F181" s="285"/>
      <c r="G181" s="285"/>
      <c r="H181" s="285"/>
      <c r="I181" s="285"/>
      <c r="J181" s="285"/>
      <c r="K181" s="285"/>
      <c r="L181" s="285"/>
      <c r="M181" s="285"/>
      <c r="N181" s="113"/>
      <c r="O181" s="111"/>
    </row>
    <row r="182" spans="1:15">
      <c r="A182" s="113"/>
      <c r="B182" s="114"/>
      <c r="C182" s="115"/>
      <c r="D182" s="115"/>
      <c r="E182" s="115"/>
      <c r="F182" s="289"/>
      <c r="G182" s="289"/>
      <c r="H182" s="289"/>
      <c r="I182" s="289"/>
      <c r="J182" s="114"/>
      <c r="K182" s="115"/>
      <c r="L182" s="115"/>
      <c r="M182" s="115"/>
      <c r="N182" s="113"/>
      <c r="O182" s="111"/>
    </row>
    <row r="183" spans="1:15">
      <c r="A183" s="113"/>
      <c r="B183" s="289"/>
      <c r="C183" s="289"/>
      <c r="D183" s="289"/>
      <c r="E183" s="289"/>
      <c r="F183" s="289"/>
      <c r="G183" s="289"/>
      <c r="H183" s="289"/>
      <c r="I183" s="289"/>
      <c r="J183" s="289"/>
      <c r="K183" s="289"/>
      <c r="L183" s="289"/>
      <c r="M183" s="289"/>
      <c r="N183" s="113"/>
      <c r="O183" s="111"/>
    </row>
    <row r="184" spans="1:15">
      <c r="A184" s="113"/>
      <c r="B184" s="291"/>
      <c r="C184" s="291"/>
      <c r="D184" s="291"/>
      <c r="E184" s="291"/>
      <c r="F184" s="117"/>
      <c r="G184" s="117"/>
      <c r="H184" s="117"/>
      <c r="I184" s="116"/>
      <c r="J184" s="291"/>
      <c r="K184" s="291"/>
      <c r="L184" s="291"/>
      <c r="M184" s="291"/>
      <c r="N184" s="113"/>
      <c r="O184" s="111"/>
    </row>
    <row r="185" spans="1:15">
      <c r="A185" s="113"/>
      <c r="B185" s="291"/>
      <c r="C185" s="291"/>
      <c r="D185" s="291"/>
      <c r="E185" s="291"/>
      <c r="F185" s="117"/>
      <c r="G185" s="117"/>
      <c r="H185" s="117"/>
      <c r="I185" s="116"/>
      <c r="J185" s="291"/>
      <c r="K185" s="291"/>
      <c r="L185" s="291"/>
      <c r="M185" s="291"/>
      <c r="N185" s="113"/>
      <c r="O185" s="111"/>
    </row>
    <row r="186" spans="1:15">
      <c r="A186" s="113"/>
      <c r="B186" s="291"/>
      <c r="C186" s="291"/>
      <c r="D186" s="291"/>
      <c r="E186" s="291"/>
      <c r="F186" s="117"/>
      <c r="G186" s="117"/>
      <c r="H186" s="117"/>
      <c r="I186" s="116"/>
      <c r="J186" s="291"/>
      <c r="K186" s="291"/>
      <c r="L186" s="291"/>
      <c r="M186" s="291"/>
      <c r="N186" s="113"/>
      <c r="O186" s="111"/>
    </row>
    <row r="187" spans="1:15">
      <c r="A187" s="113"/>
      <c r="B187" s="291"/>
      <c r="C187" s="291"/>
      <c r="D187" s="291"/>
      <c r="E187" s="291"/>
      <c r="F187" s="117"/>
      <c r="G187" s="117"/>
      <c r="H187" s="117"/>
      <c r="I187" s="116"/>
      <c r="J187" s="291"/>
      <c r="K187" s="291"/>
      <c r="L187" s="291"/>
      <c r="M187" s="291"/>
      <c r="N187" s="113"/>
      <c r="O187" s="111"/>
    </row>
    <row r="188" spans="1:15">
      <c r="A188" s="113"/>
      <c r="B188" s="118"/>
      <c r="C188" s="118"/>
      <c r="D188" s="118"/>
      <c r="E188" s="118"/>
      <c r="F188" s="118"/>
      <c r="G188" s="118"/>
      <c r="H188" s="118"/>
      <c r="I188" s="118"/>
      <c r="J188" s="118"/>
      <c r="K188" s="118"/>
      <c r="L188" s="118"/>
      <c r="M188" s="118"/>
      <c r="N188" s="113"/>
      <c r="O188" s="111"/>
    </row>
    <row r="189" spans="1:15">
      <c r="A189" s="113"/>
      <c r="B189" s="289"/>
      <c r="C189" s="289"/>
      <c r="D189" s="289"/>
      <c r="E189" s="289"/>
      <c r="F189" s="289"/>
      <c r="G189" s="289"/>
      <c r="H189" s="289"/>
      <c r="I189" s="289"/>
      <c r="J189" s="289"/>
      <c r="K189" s="289"/>
      <c r="L189" s="289"/>
      <c r="M189" s="289"/>
      <c r="N189" s="113"/>
      <c r="O189" s="111"/>
    </row>
    <row r="190" spans="1:15" ht="14.45" customHeight="1">
      <c r="A190" s="113"/>
      <c r="B190" s="290"/>
      <c r="C190" s="290"/>
      <c r="D190" s="290"/>
      <c r="E190" s="290"/>
      <c r="F190" s="290"/>
      <c r="G190" s="290"/>
      <c r="H190" s="290"/>
      <c r="I190" s="290"/>
      <c r="J190" s="290"/>
      <c r="K190" s="290"/>
      <c r="L190" s="290"/>
      <c r="M190" s="290"/>
      <c r="N190" s="113"/>
      <c r="O190" s="111"/>
    </row>
    <row r="191" spans="1:15">
      <c r="A191" s="113"/>
      <c r="B191" s="119"/>
      <c r="C191" s="119"/>
      <c r="D191" s="119"/>
      <c r="E191" s="119"/>
      <c r="F191" s="119"/>
      <c r="G191" s="119"/>
      <c r="H191" s="119"/>
      <c r="I191" s="119"/>
      <c r="J191" s="119"/>
      <c r="K191" s="119"/>
      <c r="L191" s="119"/>
      <c r="M191" s="119"/>
      <c r="N191" s="119"/>
      <c r="O191" s="111"/>
    </row>
    <row r="192" spans="1:15">
      <c r="A192" s="119"/>
      <c r="B192" s="111"/>
      <c r="C192" s="111"/>
      <c r="D192" s="111"/>
      <c r="E192" s="111"/>
      <c r="F192" s="111"/>
      <c r="G192" s="111"/>
      <c r="H192" s="111"/>
      <c r="I192" s="111"/>
      <c r="J192" s="111"/>
      <c r="K192" s="111"/>
      <c r="L192" s="111"/>
      <c r="M192" s="111"/>
      <c r="N192" s="111"/>
      <c r="O192" s="111"/>
    </row>
    <row r="193" spans="1:15">
      <c r="A193" s="111"/>
      <c r="B193" s="111"/>
      <c r="C193" s="111"/>
      <c r="D193" s="111"/>
      <c r="E193" s="111"/>
      <c r="F193" s="111"/>
      <c r="G193" s="111"/>
      <c r="H193" s="111"/>
      <c r="I193" s="111"/>
      <c r="J193" s="111"/>
      <c r="K193" s="111"/>
      <c r="L193" s="111"/>
      <c r="M193" s="111"/>
      <c r="N193" s="111"/>
      <c r="O193" s="111"/>
    </row>
    <row r="194" spans="1:15">
      <c r="A194" s="111"/>
      <c r="B194" s="111"/>
      <c r="C194" s="111"/>
      <c r="D194" s="111"/>
      <c r="E194" s="111"/>
      <c r="F194" s="111"/>
      <c r="G194" s="111"/>
      <c r="H194" s="111"/>
      <c r="I194" s="111"/>
      <c r="J194" s="111"/>
      <c r="K194" s="111"/>
      <c r="L194" s="111"/>
      <c r="M194" s="111"/>
      <c r="N194" s="111"/>
      <c r="O194" s="111"/>
    </row>
    <row r="195" spans="1:15">
      <c r="A195" s="111"/>
      <c r="B195" s="111"/>
      <c r="C195" s="111"/>
      <c r="D195" s="111"/>
      <c r="E195" s="111"/>
      <c r="F195" s="111"/>
      <c r="G195" s="111"/>
      <c r="H195" s="111"/>
      <c r="I195" s="111"/>
      <c r="J195" s="111"/>
      <c r="K195" s="111"/>
      <c r="L195" s="111"/>
      <c r="M195" s="111"/>
      <c r="N195" s="111"/>
      <c r="O195" s="111"/>
    </row>
  </sheetData>
  <sheetProtection algorithmName="SHA-512" hashValue="rZJc2mZsA8Ws7nbNoJ+s6DpOhy33s9AmiOPaJTOk0pgueQSr/NyZRAa7/eYF5SILXLLfY+9E9gmqusQ9TKJ1/g==" saltValue="/4zlX4sN2+J3nwSw1OKp7A==" spinCount="100000" sheet="1" selectLockedCells="1"/>
  <protectedRanges>
    <protectedRange sqref="C18:C20" name="Ajouts"/>
    <protectedRange sqref="C9 C12:C13 C58:C64 E68 E170:E172 C167 C16:C20 C24:C25 E166 B166 B169:B171 A171 C106:C122 F52 D139:D149 D151:D160 C48:C51 H93:H105 C132 B96:B98 C5:C6 C27:C31 C36:C40 C43:C46 C70:C92 C138:C161 E139:E164" name="SaisieUser"/>
    <protectedRange sqref="C126:C129" name="SaisieUser_1"/>
    <protectedRange sqref="C93" name="SaisieUser_3"/>
    <protectedRange sqref="C95:D95" name="SaisieUser_4"/>
    <protectedRange sqref="C97" name="SaisieUser_5"/>
    <protectedRange sqref="C99" name="SaisieUser_6"/>
  </protectedRanges>
  <mergeCells count="18">
    <mergeCell ref="B177:M177"/>
    <mergeCell ref="B178:M178"/>
    <mergeCell ref="C169:C172"/>
    <mergeCell ref="B189:M189"/>
    <mergeCell ref="B190:M190"/>
    <mergeCell ref="F179:I179"/>
    <mergeCell ref="B181:M181"/>
    <mergeCell ref="F182:I182"/>
    <mergeCell ref="B183:M183"/>
    <mergeCell ref="B184:E187"/>
    <mergeCell ref="J184:M187"/>
    <mergeCell ref="C3:E3"/>
    <mergeCell ref="C2:E2"/>
    <mergeCell ref="C4:E4"/>
    <mergeCell ref="C168:F168"/>
    <mergeCell ref="A137:A138"/>
    <mergeCell ref="D11:E11"/>
    <mergeCell ref="C68:F68"/>
  </mergeCells>
  <dataValidations count="8">
    <dataValidation type="list" allowBlank="1" showInputMessage="1" showErrorMessage="1" error="Valeur numérique entière uniquement, non nulle." sqref="C18" xr:uid="{00000000-0002-0000-0100-000000000000}">
      <formula1>$D$18:$D$19</formula1>
    </dataValidation>
    <dataValidation type="list" allowBlank="1" showInputMessage="1" showErrorMessage="1" sqref="F28:F33 C123:C124 F71:F83 F47 C11 F25 F37 F40:F42 C103 E102 E86:E92 J102:J103 J93:J98" xr:uid="{00000000-0002-0000-0100-000001000000}">
      <formula1>Oui</formula1>
    </dataValidation>
    <dataValidation type="whole" allowBlank="1" showInputMessage="1" showErrorMessage="1" sqref="C62" xr:uid="{00000000-0002-0000-0100-000002000000}">
      <formula1>0</formula1>
      <formula2>100000000</formula2>
    </dataValidation>
    <dataValidation type="list" allowBlank="1" showInputMessage="1" showErrorMessage="1" sqref="D25 D46 D37 D40:D42 D71:D83 D28:D33" xr:uid="{00000000-0002-0000-0100-000003000000}">
      <formula1>$E$16:$E$19</formula1>
    </dataValidation>
    <dataValidation showInputMessage="1" showErrorMessage="1" sqref="C169:C172" xr:uid="{00000000-0002-0000-0100-000004000000}"/>
    <dataValidation type="list" allowBlank="1" showInputMessage="1" showErrorMessage="1" sqref="C162:C163" xr:uid="{00000000-0002-0000-0100-000005000000}">
      <formula1>"Oui, Non "</formula1>
    </dataValidation>
    <dataValidation type="textLength" operator="lessThanOrEqual" allowBlank="1" showInputMessage="1" showErrorMessage="1" errorTitle="Texte trop long" error="Le texte doit faire moins de 1000 caractères." sqref="C68" xr:uid="{00000000-0002-0000-0100-000006000000}">
      <formula1>1000</formula1>
    </dataValidation>
    <dataValidation type="whole" allowBlank="1" showInputMessage="1" showErrorMessage="1" sqref="E138:E149 E153:E160" xr:uid="{00000000-0002-0000-0100-000007000000}">
      <formula1>0</formula1>
      <formula2>99999999</formula2>
    </dataValidation>
  </dataValidations>
  <printOptions horizontalCentered="1" verticalCentered="1"/>
  <pageMargins left="0.23622047244094488" right="0.23622047244094488" top="0" bottom="0.74803149606299213" header="0" footer="0.31496062992125984"/>
  <pageSetup paperSize="9" scale="57" fitToHeight="0" orientation="portrait" r:id="rId1"/>
  <headerFooter>
    <oddFooter>&amp;C&amp;P/&amp;N&amp;R&amp;D&amp;T</oddFooter>
  </headerFooter>
  <rowBreaks count="3" manualBreakCount="3">
    <brk id="57" max="9" man="1"/>
    <brk id="104" max="16383" man="1"/>
    <brk id="161"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pageSetUpPr fitToPage="1"/>
  </sheetPr>
  <dimension ref="A1:I107"/>
  <sheetViews>
    <sheetView showGridLines="0" showZeros="0" tabSelected="1" zoomScale="60" zoomScaleNormal="60" zoomScaleSheetLayoutView="50" zoomScalePageLayoutView="74" workbookViewId="0">
      <selection activeCell="G35" sqref="G35"/>
    </sheetView>
  </sheetViews>
  <sheetFormatPr defaultColWidth="11.42578125" defaultRowHeight="14.25"/>
  <cols>
    <col min="1" max="1" width="15.140625" style="162" customWidth="1"/>
    <col min="2" max="2" width="7.140625" style="162" customWidth="1"/>
    <col min="3" max="3" width="54.42578125" style="162" customWidth="1"/>
    <col min="4" max="5" width="20.7109375" style="220" customWidth="1"/>
    <col min="6" max="6" width="20.7109375" style="221" customWidth="1"/>
    <col min="7" max="7" width="24.7109375" style="162" customWidth="1"/>
    <col min="8" max="16384" width="11.42578125" style="162"/>
  </cols>
  <sheetData>
    <row r="1" spans="1:9" s="158" customFormat="1" ht="91.15" customHeight="1">
      <c r="A1" s="155"/>
      <c r="B1" s="156"/>
      <c r="C1" s="305" t="s">
        <v>150</v>
      </c>
      <c r="D1" s="305"/>
      <c r="E1" s="305"/>
      <c r="F1" s="305"/>
      <c r="G1" s="305"/>
      <c r="H1" s="156"/>
      <c r="I1" s="157"/>
    </row>
    <row r="2" spans="1:9" s="141" customFormat="1" ht="32.25" customHeight="1">
      <c r="A2" s="120" t="s">
        <v>151</v>
      </c>
      <c r="B2" s="121"/>
      <c r="C2" s="139"/>
      <c r="D2" s="139"/>
      <c r="E2" s="139"/>
      <c r="F2" s="121"/>
      <c r="G2" s="121" t="s">
        <v>152</v>
      </c>
      <c r="H2" s="140"/>
      <c r="I2" s="142"/>
    </row>
    <row r="3" spans="1:9" s="161" customFormat="1" ht="12" customHeight="1">
      <c r="A3" s="50"/>
      <c r="B3" s="50"/>
      <c r="C3" s="159"/>
      <c r="D3" s="159"/>
      <c r="E3" s="159"/>
      <c r="F3" s="50"/>
      <c r="G3" s="160"/>
      <c r="H3" s="160"/>
      <c r="I3" s="50"/>
    </row>
    <row r="4" spans="1:9" ht="46.9" customHeight="1">
      <c r="D4" s="54" t="s">
        <v>153</v>
      </c>
      <c r="E4" s="54" t="s">
        <v>154</v>
      </c>
      <c r="F4" s="54" t="s">
        <v>155</v>
      </c>
      <c r="G4" s="55" t="s">
        <v>156</v>
      </c>
    </row>
    <row r="5" spans="1:9" s="166" customFormat="1" ht="15" customHeight="1">
      <c r="A5" s="163" t="s">
        <v>157</v>
      </c>
      <c r="B5" s="164"/>
      <c r="C5" s="164"/>
      <c r="D5" s="165">
        <f>SUM(D6:D13)</f>
        <v>0</v>
      </c>
      <c r="E5" s="165">
        <f>SUM(E6:E13)</f>
        <v>0</v>
      </c>
      <c r="F5" s="165">
        <f>D5+E5</f>
        <v>0</v>
      </c>
      <c r="G5" s="165">
        <f>SUM(G6:G13)</f>
        <v>0</v>
      </c>
    </row>
    <row r="6" spans="1:9" ht="15" customHeight="1">
      <c r="A6" s="167"/>
      <c r="B6" s="168" t="s">
        <v>158</v>
      </c>
      <c r="C6" s="169" t="s">
        <v>159</v>
      </c>
      <c r="D6" s="170"/>
      <c r="E6" s="170"/>
      <c r="F6" s="171">
        <f>D6+E6</f>
        <v>0</v>
      </c>
      <c r="G6" s="170"/>
    </row>
    <row r="7" spans="1:9" ht="15" customHeight="1">
      <c r="A7" s="167"/>
      <c r="B7" s="168" t="s">
        <v>160</v>
      </c>
      <c r="C7" s="172" t="s">
        <v>161</v>
      </c>
      <c r="D7" s="170"/>
      <c r="E7" s="170"/>
      <c r="F7" s="171">
        <f t="shared" ref="F7:F13" si="0">D7+E7</f>
        <v>0</v>
      </c>
      <c r="G7" s="170"/>
    </row>
    <row r="8" spans="1:9" ht="15" customHeight="1">
      <c r="A8" s="167"/>
      <c r="B8" s="168" t="s">
        <v>162</v>
      </c>
      <c r="C8" s="172" t="s">
        <v>163</v>
      </c>
      <c r="D8" s="170"/>
      <c r="E8" s="170"/>
      <c r="F8" s="171">
        <f>D8+E8</f>
        <v>0</v>
      </c>
      <c r="G8" s="170"/>
    </row>
    <row r="9" spans="1:9" ht="15" customHeight="1">
      <c r="A9" s="167"/>
      <c r="B9" s="168" t="s">
        <v>164</v>
      </c>
      <c r="C9" s="172" t="s">
        <v>165</v>
      </c>
      <c r="D9" s="170"/>
      <c r="E9" s="170"/>
      <c r="F9" s="171">
        <f t="shared" si="0"/>
        <v>0</v>
      </c>
      <c r="G9" s="170"/>
    </row>
    <row r="10" spans="1:9" ht="15" customHeight="1">
      <c r="A10" s="167"/>
      <c r="B10" s="168" t="s">
        <v>166</v>
      </c>
      <c r="C10" s="172" t="s">
        <v>167</v>
      </c>
      <c r="D10" s="170"/>
      <c r="E10" s="170"/>
      <c r="F10" s="171">
        <f t="shared" si="0"/>
        <v>0</v>
      </c>
      <c r="G10" s="170"/>
    </row>
    <row r="11" spans="1:9" ht="15" customHeight="1">
      <c r="A11" s="167"/>
      <c r="B11" s="168" t="s">
        <v>168</v>
      </c>
      <c r="C11" s="172" t="s">
        <v>169</v>
      </c>
      <c r="D11" s="170"/>
      <c r="E11" s="170"/>
      <c r="F11" s="171">
        <f t="shared" si="0"/>
        <v>0</v>
      </c>
      <c r="G11" s="170"/>
    </row>
    <row r="12" spans="1:9" ht="15" customHeight="1">
      <c r="A12" s="167"/>
      <c r="B12" s="168" t="s">
        <v>170</v>
      </c>
      <c r="C12" s="172" t="s">
        <v>171</v>
      </c>
      <c r="D12" s="170"/>
      <c r="E12" s="170"/>
      <c r="F12" s="171">
        <f t="shared" si="0"/>
        <v>0</v>
      </c>
      <c r="G12" s="170"/>
    </row>
    <row r="13" spans="1:9" ht="15" customHeight="1">
      <c r="A13" s="167"/>
      <c r="B13" s="168" t="s">
        <v>172</v>
      </c>
      <c r="C13" s="173" t="s">
        <v>173</v>
      </c>
      <c r="D13" s="170"/>
      <c r="E13" s="170"/>
      <c r="F13" s="171">
        <f t="shared" si="0"/>
        <v>0</v>
      </c>
      <c r="G13" s="170"/>
    </row>
    <row r="14" spans="1:9" s="166" customFormat="1" ht="15" customHeight="1">
      <c r="A14" s="174" t="s">
        <v>174</v>
      </c>
      <c r="B14" s="175"/>
      <c r="C14" s="164"/>
      <c r="D14" s="176">
        <f>SUM(D15:D31)</f>
        <v>0</v>
      </c>
      <c r="E14" s="176">
        <f>SUM(E15:E31)</f>
        <v>0</v>
      </c>
      <c r="F14" s="176">
        <f>D14+E14</f>
        <v>0</v>
      </c>
      <c r="G14" s="165">
        <f>SUM(G15:G31)</f>
        <v>0</v>
      </c>
    </row>
    <row r="15" spans="1:9" ht="15" customHeight="1">
      <c r="A15" s="167"/>
      <c r="B15" s="177" t="s">
        <v>175</v>
      </c>
      <c r="C15" s="178" t="s">
        <v>176</v>
      </c>
      <c r="D15" s="179"/>
      <c r="E15" s="179"/>
      <c r="F15" s="180">
        <f t="shared" ref="F15:F31" si="1">SUM(D15:E15)</f>
        <v>0</v>
      </c>
      <c r="G15" s="179"/>
    </row>
    <row r="16" spans="1:9" ht="15" customHeight="1">
      <c r="A16" s="167"/>
      <c r="B16" s="181" t="s">
        <v>177</v>
      </c>
      <c r="C16" s="178" t="s">
        <v>178</v>
      </c>
      <c r="D16" s="179"/>
      <c r="E16" s="179"/>
      <c r="F16" s="180">
        <f t="shared" si="1"/>
        <v>0</v>
      </c>
      <c r="G16" s="179"/>
    </row>
    <row r="17" spans="1:7" ht="15" customHeight="1">
      <c r="A17" s="298" t="s">
        <v>179</v>
      </c>
      <c r="B17" s="182">
        <v>231</v>
      </c>
      <c r="C17" s="183" t="s">
        <v>180</v>
      </c>
      <c r="D17" s="179"/>
      <c r="E17" s="179"/>
      <c r="F17" s="180">
        <f t="shared" si="1"/>
        <v>0</v>
      </c>
      <c r="G17" s="179"/>
    </row>
    <row r="18" spans="1:7" ht="15" customHeight="1">
      <c r="A18" s="299"/>
      <c r="B18" s="184">
        <v>232</v>
      </c>
      <c r="C18" s="183" t="s">
        <v>181</v>
      </c>
      <c r="D18" s="179"/>
      <c r="E18" s="179"/>
      <c r="F18" s="180">
        <f t="shared" si="1"/>
        <v>0</v>
      </c>
      <c r="G18" s="179"/>
    </row>
    <row r="19" spans="1:7" ht="15" customHeight="1">
      <c r="A19" s="299"/>
      <c r="B19" s="184">
        <v>233</v>
      </c>
      <c r="C19" s="183" t="s">
        <v>182</v>
      </c>
      <c r="D19" s="179"/>
      <c r="E19" s="179"/>
      <c r="F19" s="180">
        <f t="shared" si="1"/>
        <v>0</v>
      </c>
      <c r="G19" s="179"/>
    </row>
    <row r="20" spans="1:7" ht="15" customHeight="1">
      <c r="A20" s="299"/>
      <c r="B20" s="184">
        <v>234</v>
      </c>
      <c r="C20" s="183" t="s">
        <v>183</v>
      </c>
      <c r="D20" s="179"/>
      <c r="E20" s="179"/>
      <c r="F20" s="180">
        <f t="shared" si="1"/>
        <v>0</v>
      </c>
      <c r="G20" s="179"/>
    </row>
    <row r="21" spans="1:7" ht="15" customHeight="1">
      <c r="A21" s="299"/>
      <c r="B21" s="184">
        <v>235</v>
      </c>
      <c r="C21" s="183" t="s">
        <v>184</v>
      </c>
      <c r="D21" s="179"/>
      <c r="E21" s="179"/>
      <c r="F21" s="180">
        <f t="shared" si="1"/>
        <v>0</v>
      </c>
      <c r="G21" s="179"/>
    </row>
    <row r="22" spans="1:7" ht="15" customHeight="1">
      <c r="A22" s="299"/>
      <c r="B22" s="184">
        <v>236</v>
      </c>
      <c r="C22" s="183" t="s">
        <v>185</v>
      </c>
      <c r="D22" s="179"/>
      <c r="E22" s="179"/>
      <c r="F22" s="180">
        <f t="shared" si="1"/>
        <v>0</v>
      </c>
      <c r="G22" s="179"/>
    </row>
    <row r="23" spans="1:7" ht="15" customHeight="1">
      <c r="A23" s="299"/>
      <c r="B23" s="184">
        <v>237</v>
      </c>
      <c r="C23" s="183" t="s">
        <v>186</v>
      </c>
      <c r="D23" s="179"/>
      <c r="E23" s="179"/>
      <c r="F23" s="180">
        <f t="shared" si="1"/>
        <v>0</v>
      </c>
      <c r="G23" s="179"/>
    </row>
    <row r="24" spans="1:7" ht="15" customHeight="1">
      <c r="A24" s="299"/>
      <c r="B24" s="184">
        <v>238</v>
      </c>
      <c r="C24" s="183" t="s">
        <v>187</v>
      </c>
      <c r="D24" s="179"/>
      <c r="E24" s="179"/>
      <c r="F24" s="180">
        <f t="shared" si="1"/>
        <v>0</v>
      </c>
      <c r="G24" s="179"/>
    </row>
    <row r="25" spans="1:7" ht="15" customHeight="1">
      <c r="A25" s="300"/>
      <c r="B25" s="182">
        <v>239</v>
      </c>
      <c r="C25" s="183" t="s">
        <v>188</v>
      </c>
      <c r="D25" s="179"/>
      <c r="E25" s="179"/>
      <c r="F25" s="180">
        <f t="shared" si="1"/>
        <v>0</v>
      </c>
      <c r="G25" s="179"/>
    </row>
    <row r="26" spans="1:7" ht="15" customHeight="1">
      <c r="A26" s="167"/>
      <c r="B26" s="177" t="s">
        <v>189</v>
      </c>
      <c r="C26" s="178" t="s">
        <v>190</v>
      </c>
      <c r="D26" s="179"/>
      <c r="E26" s="179"/>
      <c r="F26" s="180">
        <f t="shared" si="1"/>
        <v>0</v>
      </c>
      <c r="G26" s="179"/>
    </row>
    <row r="27" spans="1:7" ht="15" customHeight="1">
      <c r="A27" s="167"/>
      <c r="B27" s="177" t="s">
        <v>191</v>
      </c>
      <c r="C27" s="178" t="s">
        <v>192</v>
      </c>
      <c r="D27" s="179"/>
      <c r="E27" s="179"/>
      <c r="F27" s="180">
        <f t="shared" si="1"/>
        <v>0</v>
      </c>
      <c r="G27" s="179"/>
    </row>
    <row r="28" spans="1:7" ht="15" customHeight="1">
      <c r="A28" s="167"/>
      <c r="B28" s="177" t="s">
        <v>193</v>
      </c>
      <c r="C28" s="178" t="s">
        <v>194</v>
      </c>
      <c r="D28" s="179"/>
      <c r="E28" s="179"/>
      <c r="F28" s="180">
        <f t="shared" si="1"/>
        <v>0</v>
      </c>
      <c r="G28" s="179"/>
    </row>
    <row r="29" spans="1:7" ht="15" customHeight="1">
      <c r="A29" s="167"/>
      <c r="B29" s="177" t="s">
        <v>195</v>
      </c>
      <c r="C29" s="178" t="s">
        <v>196</v>
      </c>
      <c r="D29" s="179"/>
      <c r="E29" s="179"/>
      <c r="F29" s="180">
        <f t="shared" si="1"/>
        <v>0</v>
      </c>
      <c r="G29" s="179"/>
    </row>
    <row r="30" spans="1:7" s="189" customFormat="1" ht="15" customHeight="1">
      <c r="A30" s="185"/>
      <c r="B30" s="186" t="s">
        <v>197</v>
      </c>
      <c r="C30" s="187" t="s">
        <v>198</v>
      </c>
      <c r="D30" s="188"/>
      <c r="E30" s="188"/>
      <c r="F30" s="180">
        <f t="shared" si="1"/>
        <v>0</v>
      </c>
      <c r="G30" s="188"/>
    </row>
    <row r="31" spans="1:7" ht="15" customHeight="1">
      <c r="A31" s="167"/>
      <c r="B31" s="190" t="s">
        <v>199</v>
      </c>
      <c r="C31" s="191" t="s">
        <v>200</v>
      </c>
      <c r="D31" s="192"/>
      <c r="E31" s="192"/>
      <c r="F31" s="193">
        <f t="shared" si="1"/>
        <v>0</v>
      </c>
      <c r="G31" s="192"/>
    </row>
    <row r="32" spans="1:7" s="166" customFormat="1" ht="15" customHeight="1">
      <c r="A32" s="174" t="s">
        <v>201</v>
      </c>
      <c r="B32" s="175"/>
      <c r="C32" s="175"/>
      <c r="D32" s="176">
        <f>SUM(D33:D38)</f>
        <v>0</v>
      </c>
      <c r="E32" s="176">
        <f>SUM(E33:E38)</f>
        <v>0</v>
      </c>
      <c r="F32" s="176">
        <f>D32+E32</f>
        <v>0</v>
      </c>
      <c r="G32" s="176">
        <f>SUM(G33:G38)</f>
        <v>0</v>
      </c>
    </row>
    <row r="33" spans="1:9" ht="15" customHeight="1">
      <c r="A33" s="167"/>
      <c r="B33" s="194" t="s">
        <v>202</v>
      </c>
      <c r="C33" s="178" t="s">
        <v>203</v>
      </c>
      <c r="D33" s="179"/>
      <c r="E33" s="179"/>
      <c r="F33" s="180">
        <f>D33+E33</f>
        <v>0</v>
      </c>
      <c r="G33" s="179"/>
    </row>
    <row r="34" spans="1:9" ht="15" customHeight="1">
      <c r="A34" s="167"/>
      <c r="B34" s="177" t="s">
        <v>204</v>
      </c>
      <c r="C34" s="178" t="s">
        <v>205</v>
      </c>
      <c r="D34" s="179"/>
      <c r="E34" s="179"/>
      <c r="F34" s="180">
        <f>D34+E34</f>
        <v>0</v>
      </c>
      <c r="G34" s="179"/>
    </row>
    <row r="35" spans="1:9" ht="15" customHeight="1">
      <c r="A35" s="167"/>
      <c r="B35" s="181" t="s">
        <v>206</v>
      </c>
      <c r="C35" s="178" t="s">
        <v>207</v>
      </c>
      <c r="D35" s="179"/>
      <c r="E35" s="179"/>
      <c r="F35" s="180">
        <f t="shared" ref="F35:F38" si="2">D35+E35</f>
        <v>0</v>
      </c>
      <c r="G35" s="179"/>
    </row>
    <row r="36" spans="1:9" ht="15" customHeight="1">
      <c r="A36" s="167"/>
      <c r="B36" s="177" t="s">
        <v>208</v>
      </c>
      <c r="C36" s="178" t="s">
        <v>209</v>
      </c>
      <c r="D36" s="179"/>
      <c r="E36" s="179"/>
      <c r="F36" s="180">
        <f>D36+E36</f>
        <v>0</v>
      </c>
      <c r="G36" s="179"/>
    </row>
    <row r="37" spans="1:9" ht="15" customHeight="1">
      <c r="A37" s="167"/>
      <c r="B37" s="177" t="s">
        <v>210</v>
      </c>
      <c r="C37" s="178" t="s">
        <v>211</v>
      </c>
      <c r="D37" s="179"/>
      <c r="E37" s="179"/>
      <c r="F37" s="180">
        <f>D37+E37</f>
        <v>0</v>
      </c>
      <c r="G37" s="179"/>
    </row>
    <row r="38" spans="1:9" ht="15" customHeight="1">
      <c r="A38" s="167"/>
      <c r="B38" s="195" t="s">
        <v>212</v>
      </c>
      <c r="C38" s="196" t="s">
        <v>213</v>
      </c>
      <c r="D38" s="192"/>
      <c r="E38" s="192"/>
      <c r="F38" s="180">
        <f t="shared" si="2"/>
        <v>0</v>
      </c>
      <c r="G38" s="192"/>
    </row>
    <row r="39" spans="1:9" s="166" customFormat="1" ht="15" customHeight="1">
      <c r="A39" s="174" t="s">
        <v>214</v>
      </c>
      <c r="B39" s="175"/>
      <c r="C39" s="222"/>
      <c r="D39" s="176">
        <f>SUM(D40:D44)</f>
        <v>0</v>
      </c>
      <c r="E39" s="176">
        <f>SUM(E40:E44)</f>
        <v>0</v>
      </c>
      <c r="F39" s="176">
        <f t="shared" ref="F39:F79" si="3">SUM(D39:E39)</f>
        <v>0</v>
      </c>
      <c r="G39" s="176">
        <f>SUM(G40:G44)</f>
        <v>0</v>
      </c>
    </row>
    <row r="40" spans="1:9" ht="15" customHeight="1">
      <c r="A40" s="167"/>
      <c r="B40" s="177" t="s">
        <v>215</v>
      </c>
      <c r="C40" s="178" t="s">
        <v>216</v>
      </c>
      <c r="D40" s="179"/>
      <c r="E40" s="179"/>
      <c r="F40" s="180">
        <f t="shared" si="3"/>
        <v>0</v>
      </c>
      <c r="G40" s="179"/>
    </row>
    <row r="41" spans="1:9" ht="15" customHeight="1">
      <c r="A41" s="167"/>
      <c r="B41" s="177" t="s">
        <v>217</v>
      </c>
      <c r="C41" s="178" t="s">
        <v>218</v>
      </c>
      <c r="D41" s="179"/>
      <c r="E41" s="179"/>
      <c r="F41" s="180">
        <f t="shared" si="3"/>
        <v>0</v>
      </c>
      <c r="G41" s="179"/>
    </row>
    <row r="42" spans="1:9" ht="15" customHeight="1">
      <c r="A42" s="167"/>
      <c r="B42" s="177" t="s">
        <v>219</v>
      </c>
      <c r="C42" s="178" t="s">
        <v>176</v>
      </c>
      <c r="D42" s="179"/>
      <c r="E42" s="179"/>
      <c r="F42" s="180">
        <f t="shared" si="3"/>
        <v>0</v>
      </c>
      <c r="G42" s="179"/>
    </row>
    <row r="43" spans="1:9" ht="15" customHeight="1">
      <c r="A43" s="167"/>
      <c r="B43" s="177" t="s">
        <v>220</v>
      </c>
      <c r="C43" s="178" t="s">
        <v>221</v>
      </c>
      <c r="D43" s="179"/>
      <c r="E43" s="179"/>
      <c r="F43" s="180">
        <f t="shared" si="3"/>
        <v>0</v>
      </c>
      <c r="G43" s="179"/>
    </row>
    <row r="44" spans="1:9" ht="15" customHeight="1">
      <c r="A44" s="167"/>
      <c r="B44" s="195" t="s">
        <v>222</v>
      </c>
      <c r="C44" s="178" t="s">
        <v>223</v>
      </c>
      <c r="D44" s="179"/>
      <c r="E44" s="179"/>
      <c r="F44" s="180">
        <f t="shared" si="3"/>
        <v>0</v>
      </c>
      <c r="G44" s="179"/>
    </row>
    <row r="45" spans="1:9" s="166" customFormat="1" ht="15" customHeight="1">
      <c r="A45" s="174" t="s">
        <v>224</v>
      </c>
      <c r="B45" s="175"/>
      <c r="C45" s="164"/>
      <c r="D45" s="176">
        <f>SUM(D46:D62)</f>
        <v>0</v>
      </c>
      <c r="E45" s="176">
        <f>SUM(E46:E62)</f>
        <v>0</v>
      </c>
      <c r="F45" s="176">
        <f t="shared" si="3"/>
        <v>0</v>
      </c>
      <c r="G45" s="176">
        <f>SUM(G46:G62)</f>
        <v>0</v>
      </c>
      <c r="H45" s="223" t="s">
        <v>225</v>
      </c>
      <c r="I45" s="224"/>
    </row>
    <row r="46" spans="1:9" ht="15" customHeight="1">
      <c r="A46" s="302" t="s">
        <v>226</v>
      </c>
      <c r="B46" s="197">
        <v>512</v>
      </c>
      <c r="C46" s="178" t="s">
        <v>227</v>
      </c>
      <c r="D46" s="179"/>
      <c r="E46" s="179"/>
      <c r="F46" s="180">
        <f t="shared" si="3"/>
        <v>0</v>
      </c>
      <c r="G46" s="179"/>
      <c r="H46" s="294"/>
      <c r="I46" s="295"/>
    </row>
    <row r="47" spans="1:9" ht="15" customHeight="1">
      <c r="A47" s="299"/>
      <c r="B47" s="182">
        <v>513</v>
      </c>
      <c r="C47" s="178" t="s">
        <v>228</v>
      </c>
      <c r="D47" s="179"/>
      <c r="E47" s="179"/>
      <c r="F47" s="180">
        <f t="shared" si="3"/>
        <v>0</v>
      </c>
      <c r="G47" s="179"/>
      <c r="H47" s="294"/>
      <c r="I47" s="295"/>
    </row>
    <row r="48" spans="1:9" ht="15" customHeight="1">
      <c r="A48" s="299"/>
      <c r="B48" s="184">
        <v>514</v>
      </c>
      <c r="C48" s="178" t="s">
        <v>229</v>
      </c>
      <c r="D48" s="179"/>
      <c r="E48" s="179"/>
      <c r="F48" s="180">
        <f t="shared" si="3"/>
        <v>0</v>
      </c>
      <c r="G48" s="179"/>
      <c r="H48" s="294"/>
      <c r="I48" s="295"/>
    </row>
    <row r="49" spans="1:9" ht="15" customHeight="1">
      <c r="A49" s="299"/>
      <c r="B49" s="182">
        <v>515</v>
      </c>
      <c r="C49" s="198" t="s">
        <v>230</v>
      </c>
      <c r="D49" s="179"/>
      <c r="E49" s="179"/>
      <c r="F49" s="180">
        <f t="shared" si="3"/>
        <v>0</v>
      </c>
      <c r="G49" s="179"/>
      <c r="H49" s="294"/>
      <c r="I49" s="295"/>
    </row>
    <row r="50" spans="1:9" ht="15" customHeight="1">
      <c r="A50" s="300"/>
      <c r="B50" s="182">
        <v>516</v>
      </c>
      <c r="C50" s="178" t="s">
        <v>231</v>
      </c>
      <c r="D50" s="179"/>
      <c r="E50" s="179"/>
      <c r="F50" s="180">
        <f t="shared" si="3"/>
        <v>0</v>
      </c>
      <c r="G50" s="179"/>
      <c r="H50" s="294"/>
      <c r="I50" s="295"/>
    </row>
    <row r="51" spans="1:9" ht="15" customHeight="1">
      <c r="A51" s="296" t="s">
        <v>232</v>
      </c>
      <c r="B51" s="184">
        <v>521</v>
      </c>
      <c r="C51" s="178" t="s">
        <v>233</v>
      </c>
      <c r="D51" s="179"/>
      <c r="E51" s="179"/>
      <c r="F51" s="180">
        <f t="shared" si="3"/>
        <v>0</v>
      </c>
      <c r="G51" s="179"/>
      <c r="H51" s="294"/>
      <c r="I51" s="295"/>
    </row>
    <row r="52" spans="1:9" ht="15" customHeight="1">
      <c r="A52" s="301"/>
      <c r="B52" s="184">
        <v>522</v>
      </c>
      <c r="C52" s="178" t="s">
        <v>234</v>
      </c>
      <c r="D52" s="179"/>
      <c r="E52" s="179"/>
      <c r="F52" s="180">
        <f t="shared" si="3"/>
        <v>0</v>
      </c>
      <c r="G52" s="179"/>
      <c r="H52" s="294"/>
      <c r="I52" s="295"/>
    </row>
    <row r="53" spans="1:9" ht="15" customHeight="1">
      <c r="A53" s="297"/>
      <c r="B53" s="184">
        <v>523</v>
      </c>
      <c r="C53" s="178" t="s">
        <v>235</v>
      </c>
      <c r="D53" s="179"/>
      <c r="E53" s="179"/>
      <c r="F53" s="180">
        <f t="shared" si="3"/>
        <v>0</v>
      </c>
      <c r="G53" s="179"/>
      <c r="H53" s="294"/>
      <c r="I53" s="295"/>
    </row>
    <row r="54" spans="1:9" ht="15" customHeight="1">
      <c r="A54" s="296" t="s">
        <v>236</v>
      </c>
      <c r="B54" s="184">
        <v>531</v>
      </c>
      <c r="C54" s="178" t="s">
        <v>233</v>
      </c>
      <c r="D54" s="179"/>
      <c r="E54" s="179"/>
      <c r="F54" s="180">
        <f t="shared" si="3"/>
        <v>0</v>
      </c>
      <c r="G54" s="179"/>
      <c r="H54" s="294"/>
      <c r="I54" s="295"/>
    </row>
    <row r="55" spans="1:9" ht="15" customHeight="1">
      <c r="A55" s="301"/>
      <c r="B55" s="184">
        <v>532</v>
      </c>
      <c r="C55" s="178" t="s">
        <v>234</v>
      </c>
      <c r="D55" s="179"/>
      <c r="E55" s="179"/>
      <c r="F55" s="180">
        <f t="shared" si="3"/>
        <v>0</v>
      </c>
      <c r="G55" s="179"/>
      <c r="H55" s="294"/>
      <c r="I55" s="295"/>
    </row>
    <row r="56" spans="1:9" ht="15" customHeight="1">
      <c r="A56" s="297"/>
      <c r="B56" s="184">
        <v>533</v>
      </c>
      <c r="C56" s="178" t="s">
        <v>235</v>
      </c>
      <c r="D56" s="179"/>
      <c r="E56" s="179"/>
      <c r="F56" s="180">
        <f t="shared" si="3"/>
        <v>0</v>
      </c>
      <c r="G56" s="179"/>
      <c r="H56" s="294"/>
      <c r="I56" s="295"/>
    </row>
    <row r="57" spans="1:9" ht="15" customHeight="1">
      <c r="A57" s="167"/>
      <c r="B57" s="177" t="s">
        <v>237</v>
      </c>
      <c r="C57" s="178" t="s">
        <v>238</v>
      </c>
      <c r="D57" s="179"/>
      <c r="E57" s="179"/>
      <c r="F57" s="180">
        <f t="shared" si="3"/>
        <v>0</v>
      </c>
      <c r="G57" s="179"/>
      <c r="H57" s="294"/>
      <c r="I57" s="295"/>
    </row>
    <row r="58" spans="1:9" ht="15" customHeight="1">
      <c r="A58" s="167"/>
      <c r="B58" s="177" t="s">
        <v>239</v>
      </c>
      <c r="C58" s="178" t="s">
        <v>240</v>
      </c>
      <c r="D58" s="179"/>
      <c r="E58" s="179"/>
      <c r="F58" s="180">
        <f t="shared" si="3"/>
        <v>0</v>
      </c>
      <c r="G58" s="179"/>
      <c r="H58" s="294"/>
      <c r="I58" s="295"/>
    </row>
    <row r="59" spans="1:9" ht="15" customHeight="1">
      <c r="A59" s="167"/>
      <c r="B59" s="177" t="s">
        <v>241</v>
      </c>
      <c r="C59" s="178" t="s">
        <v>242</v>
      </c>
      <c r="D59" s="179"/>
      <c r="E59" s="179"/>
      <c r="F59" s="180">
        <f t="shared" si="3"/>
        <v>0</v>
      </c>
      <c r="G59" s="179"/>
      <c r="H59" s="294"/>
      <c r="I59" s="295"/>
    </row>
    <row r="60" spans="1:9" ht="15" customHeight="1">
      <c r="A60" s="167"/>
      <c r="B60" s="177" t="s">
        <v>243</v>
      </c>
      <c r="C60" s="178" t="s">
        <v>244</v>
      </c>
      <c r="D60" s="179"/>
      <c r="E60" s="179"/>
      <c r="F60" s="180">
        <f t="shared" si="3"/>
        <v>0</v>
      </c>
      <c r="G60" s="179"/>
      <c r="H60" s="294"/>
      <c r="I60" s="295"/>
    </row>
    <row r="61" spans="1:9" ht="15" customHeight="1">
      <c r="A61" s="167"/>
      <c r="B61" s="177" t="s">
        <v>245</v>
      </c>
      <c r="C61" s="178" t="s">
        <v>186</v>
      </c>
      <c r="D61" s="179"/>
      <c r="E61" s="179"/>
      <c r="F61" s="180">
        <f t="shared" si="3"/>
        <v>0</v>
      </c>
      <c r="G61" s="179"/>
      <c r="H61" s="294"/>
      <c r="I61" s="295"/>
    </row>
    <row r="62" spans="1:9" ht="15" customHeight="1">
      <c r="A62" s="167"/>
      <c r="B62" s="195" t="s">
        <v>246</v>
      </c>
      <c r="C62" s="178" t="s">
        <v>247</v>
      </c>
      <c r="D62" s="179"/>
      <c r="E62" s="179"/>
      <c r="F62" s="180">
        <f t="shared" si="3"/>
        <v>0</v>
      </c>
      <c r="G62" s="179"/>
      <c r="H62" s="294"/>
      <c r="I62" s="295"/>
    </row>
    <row r="63" spans="1:9" s="166" customFormat="1" ht="15" customHeight="1">
      <c r="A63" s="199" t="s">
        <v>248</v>
      </c>
      <c r="B63" s="175"/>
      <c r="C63" s="164"/>
      <c r="D63" s="176">
        <f>SUM(D64:D67)</f>
        <v>0</v>
      </c>
      <c r="E63" s="176">
        <f>SUM(E64:E67)</f>
        <v>0</v>
      </c>
      <c r="F63" s="176">
        <f t="shared" si="3"/>
        <v>0</v>
      </c>
      <c r="G63" s="176">
        <f>SUM(G64:G67)</f>
        <v>0</v>
      </c>
    </row>
    <row r="64" spans="1:9" ht="15" customHeight="1">
      <c r="A64" s="167"/>
      <c r="B64" s="200" t="s">
        <v>249</v>
      </c>
      <c r="C64" s="178" t="s">
        <v>250</v>
      </c>
      <c r="D64" s="179"/>
      <c r="E64" s="179"/>
      <c r="F64" s="180">
        <f t="shared" si="3"/>
        <v>0</v>
      </c>
      <c r="G64" s="179"/>
    </row>
    <row r="65" spans="1:9" ht="15" customHeight="1">
      <c r="A65" s="167"/>
      <c r="B65" s="177" t="s">
        <v>251</v>
      </c>
      <c r="C65" s="178" t="s">
        <v>252</v>
      </c>
      <c r="D65" s="179"/>
      <c r="E65" s="179"/>
      <c r="F65" s="180">
        <f t="shared" si="3"/>
        <v>0</v>
      </c>
      <c r="G65" s="179"/>
    </row>
    <row r="66" spans="1:9" s="202" customFormat="1" ht="15" customHeight="1">
      <c r="A66" s="201"/>
      <c r="B66" s="181" t="s">
        <v>253</v>
      </c>
      <c r="C66" s="187" t="s">
        <v>254</v>
      </c>
      <c r="D66" s="188"/>
      <c r="E66" s="188"/>
      <c r="F66" s="180">
        <f t="shared" si="3"/>
        <v>0</v>
      </c>
      <c r="G66" s="188"/>
      <c r="H66" s="162"/>
      <c r="I66" s="162"/>
    </row>
    <row r="67" spans="1:9" ht="15" customHeight="1">
      <c r="A67" s="203"/>
      <c r="B67" s="204" t="s">
        <v>255</v>
      </c>
      <c r="C67" s="205" t="s">
        <v>256</v>
      </c>
      <c r="D67" s="206"/>
      <c r="E67" s="206"/>
      <c r="F67" s="207">
        <f t="shared" si="3"/>
        <v>0</v>
      </c>
      <c r="G67" s="206"/>
    </row>
    <row r="68" spans="1:9" s="166" customFormat="1" ht="15" customHeight="1">
      <c r="A68" s="199" t="s">
        <v>257</v>
      </c>
      <c r="B68" s="175"/>
      <c r="C68" s="164"/>
      <c r="D68" s="176">
        <f>SUM(D69:D78)</f>
        <v>0</v>
      </c>
      <c r="E68" s="176">
        <f>SUM(E69:E78)</f>
        <v>0</v>
      </c>
      <c r="F68" s="176">
        <f t="shared" si="3"/>
        <v>0</v>
      </c>
      <c r="G68" s="176">
        <f>SUM(G69:G78)</f>
        <v>0</v>
      </c>
      <c r="H68" s="223" t="s">
        <v>225</v>
      </c>
      <c r="I68" s="224"/>
    </row>
    <row r="69" spans="1:9" ht="15" customHeight="1">
      <c r="A69" s="167"/>
      <c r="B69" s="194" t="s">
        <v>258</v>
      </c>
      <c r="C69" s="178" t="s">
        <v>259</v>
      </c>
      <c r="D69" s="179"/>
      <c r="E69" s="179"/>
      <c r="F69" s="180">
        <f t="shared" si="3"/>
        <v>0</v>
      </c>
      <c r="G69" s="179"/>
      <c r="H69" s="294"/>
      <c r="I69" s="295"/>
    </row>
    <row r="70" spans="1:9" ht="15" customHeight="1">
      <c r="A70" s="167"/>
      <c r="B70" s="177" t="s">
        <v>260</v>
      </c>
      <c r="C70" s="178" t="s">
        <v>261</v>
      </c>
      <c r="D70" s="179"/>
      <c r="E70" s="179"/>
      <c r="F70" s="180">
        <f t="shared" si="3"/>
        <v>0</v>
      </c>
      <c r="G70" s="179"/>
      <c r="H70" s="294"/>
      <c r="I70" s="295"/>
    </row>
    <row r="71" spans="1:9" ht="15" customHeight="1">
      <c r="A71" s="167"/>
      <c r="B71" s="177" t="s">
        <v>262</v>
      </c>
      <c r="C71" s="178" t="s">
        <v>263</v>
      </c>
      <c r="D71" s="179"/>
      <c r="E71" s="179"/>
      <c r="F71" s="180">
        <f t="shared" si="3"/>
        <v>0</v>
      </c>
      <c r="G71" s="179"/>
      <c r="H71" s="294"/>
      <c r="I71" s="295"/>
    </row>
    <row r="72" spans="1:9" ht="15" customHeight="1">
      <c r="A72" s="167"/>
      <c r="B72" s="181" t="s">
        <v>264</v>
      </c>
      <c r="C72" s="178" t="s">
        <v>229</v>
      </c>
      <c r="D72" s="179"/>
      <c r="E72" s="179"/>
      <c r="F72" s="180">
        <f t="shared" si="3"/>
        <v>0</v>
      </c>
      <c r="G72" s="179"/>
      <c r="H72" s="294"/>
      <c r="I72" s="295"/>
    </row>
    <row r="73" spans="1:9" ht="15" customHeight="1">
      <c r="A73" s="167"/>
      <c r="B73" s="177" t="s">
        <v>265</v>
      </c>
      <c r="C73" s="198" t="s">
        <v>185</v>
      </c>
      <c r="D73" s="179"/>
      <c r="E73" s="179"/>
      <c r="F73" s="180">
        <f t="shared" si="3"/>
        <v>0</v>
      </c>
      <c r="G73" s="179"/>
      <c r="H73" s="294"/>
      <c r="I73" s="295"/>
    </row>
    <row r="74" spans="1:9" ht="15" customHeight="1">
      <c r="A74" s="296" t="s">
        <v>266</v>
      </c>
      <c r="B74" s="208">
        <v>761</v>
      </c>
      <c r="C74" s="209" t="s">
        <v>267</v>
      </c>
      <c r="D74" s="179"/>
      <c r="E74" s="179"/>
      <c r="F74" s="180">
        <f t="shared" si="3"/>
        <v>0</v>
      </c>
      <c r="G74" s="179"/>
      <c r="H74" s="294"/>
      <c r="I74" s="295"/>
    </row>
    <row r="75" spans="1:9" ht="15" customHeight="1">
      <c r="A75" s="297"/>
      <c r="B75" s="184">
        <v>762</v>
      </c>
      <c r="C75" s="209" t="s">
        <v>268</v>
      </c>
      <c r="D75" s="179"/>
      <c r="E75" s="179"/>
      <c r="F75" s="180">
        <f t="shared" si="3"/>
        <v>0</v>
      </c>
      <c r="G75" s="179"/>
      <c r="H75" s="294"/>
      <c r="I75" s="295"/>
    </row>
    <row r="76" spans="1:9" ht="15" customHeight="1">
      <c r="A76" s="167"/>
      <c r="B76" s="177" t="s">
        <v>269</v>
      </c>
      <c r="C76" s="178" t="s">
        <v>270</v>
      </c>
      <c r="D76" s="179"/>
      <c r="E76" s="179"/>
      <c r="F76" s="180">
        <f t="shared" si="3"/>
        <v>0</v>
      </c>
      <c r="G76" s="179"/>
      <c r="H76" s="294"/>
      <c r="I76" s="295"/>
    </row>
    <row r="77" spans="1:9" ht="15" customHeight="1">
      <c r="A77" s="167"/>
      <c r="B77" s="177" t="s">
        <v>271</v>
      </c>
      <c r="C77" s="178" t="s">
        <v>272</v>
      </c>
      <c r="D77" s="179"/>
      <c r="E77" s="179"/>
      <c r="F77" s="180">
        <f t="shared" si="3"/>
        <v>0</v>
      </c>
      <c r="G77" s="179"/>
      <c r="H77" s="294"/>
      <c r="I77" s="295"/>
    </row>
    <row r="78" spans="1:9" ht="15" customHeight="1">
      <c r="A78" s="167"/>
      <c r="B78" s="195" t="s">
        <v>273</v>
      </c>
      <c r="C78" s="178" t="s">
        <v>274</v>
      </c>
      <c r="D78" s="179"/>
      <c r="E78" s="179"/>
      <c r="F78" s="180">
        <f t="shared" si="3"/>
        <v>0</v>
      </c>
      <c r="G78" s="179"/>
      <c r="H78" s="294"/>
      <c r="I78" s="295"/>
    </row>
    <row r="79" spans="1:9" s="166" customFormat="1" ht="15" customHeight="1">
      <c r="A79" s="199" t="s">
        <v>275</v>
      </c>
      <c r="B79" s="175"/>
      <c r="C79" s="164"/>
      <c r="D79" s="176">
        <f>SUM(D80:D87)</f>
        <v>0</v>
      </c>
      <c r="E79" s="176">
        <f>SUM(E80:E87)</f>
        <v>0</v>
      </c>
      <c r="F79" s="176">
        <f t="shared" si="3"/>
        <v>0</v>
      </c>
      <c r="G79" s="176">
        <f>SUM(G80:G87)</f>
        <v>0</v>
      </c>
      <c r="H79" s="303"/>
      <c r="I79" s="304"/>
    </row>
    <row r="80" spans="1:9" ht="15" customHeight="1">
      <c r="A80" s="302" t="s">
        <v>276</v>
      </c>
      <c r="B80" s="136">
        <v>811</v>
      </c>
      <c r="C80" s="198" t="s">
        <v>277</v>
      </c>
      <c r="D80" s="179"/>
      <c r="E80" s="179"/>
      <c r="F80" s="180">
        <f t="shared" ref="F80:F93" si="4">SUM(D80:E80)</f>
        <v>0</v>
      </c>
      <c r="G80" s="179"/>
      <c r="H80" s="294"/>
      <c r="I80" s="295"/>
    </row>
    <row r="81" spans="1:9" ht="15" customHeight="1">
      <c r="A81" s="299"/>
      <c r="B81" s="137">
        <v>812</v>
      </c>
      <c r="C81" s="178" t="s">
        <v>278</v>
      </c>
      <c r="D81" s="179"/>
      <c r="E81" s="179"/>
      <c r="F81" s="180">
        <f t="shared" si="4"/>
        <v>0</v>
      </c>
      <c r="G81" s="179"/>
      <c r="H81" s="294"/>
      <c r="I81" s="295"/>
    </row>
    <row r="82" spans="1:9" ht="15" customHeight="1">
      <c r="A82" s="300"/>
      <c r="B82" s="137">
        <v>813</v>
      </c>
      <c r="C82" s="178" t="s">
        <v>279</v>
      </c>
      <c r="D82" s="179"/>
      <c r="E82" s="179"/>
      <c r="F82" s="180">
        <f t="shared" si="4"/>
        <v>0</v>
      </c>
      <c r="G82" s="179"/>
      <c r="H82" s="294"/>
      <c r="I82" s="295"/>
    </row>
    <row r="83" spans="1:9" ht="15" customHeight="1">
      <c r="A83" s="292" t="s">
        <v>280</v>
      </c>
      <c r="B83" s="138">
        <v>821</v>
      </c>
      <c r="C83" s="178" t="s">
        <v>281</v>
      </c>
      <c r="D83" s="179"/>
      <c r="E83" s="179"/>
      <c r="F83" s="180">
        <f t="shared" si="4"/>
        <v>0</v>
      </c>
      <c r="G83" s="179"/>
      <c r="H83" s="294"/>
      <c r="I83" s="295"/>
    </row>
    <row r="84" spans="1:9" ht="15" customHeight="1">
      <c r="A84" s="293"/>
      <c r="B84" s="138">
        <v>822</v>
      </c>
      <c r="C84" s="178" t="s">
        <v>282</v>
      </c>
      <c r="D84" s="179"/>
      <c r="E84" s="179"/>
      <c r="F84" s="180">
        <f t="shared" si="4"/>
        <v>0</v>
      </c>
      <c r="G84" s="179"/>
      <c r="H84" s="294"/>
      <c r="I84" s="295"/>
    </row>
    <row r="85" spans="1:9" ht="15" customHeight="1">
      <c r="A85" s="167"/>
      <c r="B85" s="177" t="s">
        <v>283</v>
      </c>
      <c r="C85" s="178" t="s">
        <v>284</v>
      </c>
      <c r="D85" s="179"/>
      <c r="E85" s="179"/>
      <c r="F85" s="180">
        <f t="shared" si="4"/>
        <v>0</v>
      </c>
      <c r="G85" s="179"/>
      <c r="H85" s="294"/>
      <c r="I85" s="295"/>
    </row>
    <row r="86" spans="1:9" ht="15" customHeight="1">
      <c r="A86" s="167"/>
      <c r="B86" s="177" t="s">
        <v>285</v>
      </c>
      <c r="C86" s="178" t="s">
        <v>286</v>
      </c>
      <c r="D86" s="179"/>
      <c r="E86" s="179"/>
      <c r="F86" s="180">
        <f t="shared" si="4"/>
        <v>0</v>
      </c>
      <c r="G86" s="179"/>
      <c r="H86" s="294"/>
      <c r="I86" s="295"/>
    </row>
    <row r="87" spans="1:9" ht="15" customHeight="1">
      <c r="A87" s="167"/>
      <c r="B87" s="195" t="s">
        <v>287</v>
      </c>
      <c r="C87" s="198" t="s">
        <v>288</v>
      </c>
      <c r="D87" s="179"/>
      <c r="E87" s="179"/>
      <c r="F87" s="180">
        <f t="shared" si="4"/>
        <v>0</v>
      </c>
      <c r="G87" s="179"/>
      <c r="H87" s="294"/>
      <c r="I87" s="295"/>
    </row>
    <row r="88" spans="1:9" s="166" customFormat="1" ht="15" customHeight="1">
      <c r="A88" s="199" t="s">
        <v>289</v>
      </c>
      <c r="B88" s="175"/>
      <c r="C88" s="164"/>
      <c r="D88" s="176">
        <f>SUM(D89:D92)</f>
        <v>0</v>
      </c>
      <c r="E88" s="176">
        <f>SUM(E89:E92)</f>
        <v>0</v>
      </c>
      <c r="F88" s="176">
        <f t="shared" si="4"/>
        <v>0</v>
      </c>
      <c r="G88" s="176">
        <f>SUM(G89:G92)</f>
        <v>0</v>
      </c>
    </row>
    <row r="89" spans="1:9" ht="15" customHeight="1">
      <c r="A89" s="167"/>
      <c r="B89" s="194" t="s">
        <v>290</v>
      </c>
      <c r="C89" s="178" t="s">
        <v>291</v>
      </c>
      <c r="D89" s="179"/>
      <c r="E89" s="179"/>
      <c r="F89" s="180">
        <f t="shared" si="4"/>
        <v>0</v>
      </c>
      <c r="G89" s="179"/>
    </row>
    <row r="90" spans="1:9" ht="15" customHeight="1">
      <c r="A90" s="167"/>
      <c r="B90" s="177" t="s">
        <v>292</v>
      </c>
      <c r="C90" s="178" t="s">
        <v>293</v>
      </c>
      <c r="D90" s="179"/>
      <c r="E90" s="179"/>
      <c r="F90" s="180">
        <f t="shared" si="4"/>
        <v>0</v>
      </c>
      <c r="G90" s="179"/>
    </row>
    <row r="91" spans="1:9" ht="15" customHeight="1">
      <c r="A91" s="167"/>
      <c r="B91" s="177" t="s">
        <v>294</v>
      </c>
      <c r="C91" s="178" t="s">
        <v>295</v>
      </c>
      <c r="D91" s="179"/>
      <c r="E91" s="179"/>
      <c r="F91" s="180">
        <f t="shared" si="4"/>
        <v>0</v>
      </c>
      <c r="G91" s="179"/>
    </row>
    <row r="92" spans="1:9" ht="15" customHeight="1">
      <c r="A92" s="167"/>
      <c r="B92" s="195" t="s">
        <v>296</v>
      </c>
      <c r="C92" s="178" t="s">
        <v>297</v>
      </c>
      <c r="D92" s="179"/>
      <c r="E92" s="179"/>
      <c r="F92" s="180">
        <f t="shared" si="4"/>
        <v>0</v>
      </c>
      <c r="G92" s="179"/>
    </row>
    <row r="93" spans="1:9" s="166" customFormat="1" ht="15" customHeight="1">
      <c r="A93" s="174" t="s">
        <v>298</v>
      </c>
      <c r="B93" s="175"/>
      <c r="C93" s="164"/>
      <c r="D93" s="176">
        <f>SUM(D5,D14,D32,D39,D45,D63,D68,D79,D88)</f>
        <v>0</v>
      </c>
      <c r="E93" s="176">
        <f>SUM(E5,E14,E32,E39,E45,E63,E68,E79,E88)</f>
        <v>0</v>
      </c>
      <c r="F93" s="176">
        <f>SUM(D93:E93)</f>
        <v>0</v>
      </c>
      <c r="G93" s="176">
        <f>SUM(G5,G14,G32,G39,G45,G63,G68,G79,G88)</f>
        <v>0</v>
      </c>
    </row>
    <row r="94" spans="1:9" ht="15" customHeight="1">
      <c r="A94" s="167"/>
      <c r="B94" s="210"/>
      <c r="C94" s="162" t="s">
        <v>299</v>
      </c>
      <c r="D94" s="211"/>
      <c r="E94" s="211"/>
      <c r="F94" s="212">
        <f>E94+D94</f>
        <v>0</v>
      </c>
      <c r="G94" s="211"/>
    </row>
    <row r="95" spans="1:9" ht="15" customHeight="1">
      <c r="A95" s="167"/>
      <c r="B95" s="213"/>
      <c r="C95" s="198" t="s">
        <v>300</v>
      </c>
      <c r="D95" s="179"/>
      <c r="E95" s="179"/>
      <c r="F95" s="214">
        <f t="shared" ref="F95:F96" si="5">E95+D95</f>
        <v>0</v>
      </c>
      <c r="G95" s="179"/>
    </row>
    <row r="96" spans="1:9" ht="15" customHeight="1">
      <c r="A96" s="167"/>
      <c r="B96" s="215"/>
      <c r="C96" s="196" t="s">
        <v>301</v>
      </c>
      <c r="D96" s="179"/>
      <c r="E96" s="179"/>
      <c r="F96" s="216">
        <f t="shared" si="5"/>
        <v>0</v>
      </c>
      <c r="G96" s="179"/>
    </row>
    <row r="97" spans="1:7" s="166" customFormat="1" ht="15" customHeight="1">
      <c r="A97" s="174" t="s">
        <v>302</v>
      </c>
      <c r="B97" s="164"/>
      <c r="C97" s="222"/>
      <c r="D97" s="225">
        <f>SUM(D93:D96)</f>
        <v>0</v>
      </c>
      <c r="E97" s="176">
        <f>SUM(E93:E96)</f>
        <v>0</v>
      </c>
      <c r="F97" s="176">
        <f>D97+E97</f>
        <v>0</v>
      </c>
      <c r="G97" s="176">
        <f>SUM(G93:G96)</f>
        <v>0</v>
      </c>
    </row>
    <row r="103" spans="1:7">
      <c r="D103" s="217"/>
      <c r="E103" s="217"/>
      <c r="F103" s="218"/>
    </row>
    <row r="104" spans="1:7">
      <c r="D104" s="217"/>
      <c r="E104" s="217"/>
      <c r="F104" s="218"/>
    </row>
    <row r="105" spans="1:7">
      <c r="C105" s="219"/>
      <c r="D105" s="218"/>
      <c r="E105" s="218"/>
      <c r="F105" s="166"/>
    </row>
    <row r="106" spans="1:7">
      <c r="D106" s="162"/>
      <c r="E106" s="162"/>
      <c r="F106" s="166"/>
    </row>
    <row r="107" spans="1:7">
      <c r="D107" s="217"/>
      <c r="E107" s="217"/>
      <c r="F107" s="218"/>
    </row>
  </sheetData>
  <sheetProtection algorithmName="SHA-512" hashValue="A4yCgLpqWSH+mXOTie2a9k95DFLB2ilUu3pNSleEFaotYaiQtSMVzNjVxlmt9wpBzCdmtkykU1C3yqNNG21RDA==" saltValue="DAfkKGggTl3+cBU/5f+WPg==" spinCount="100000" sheet="1" objects="1" scenarios="1" selectLockedCells="1"/>
  <mergeCells count="44">
    <mergeCell ref="C1:G1"/>
    <mergeCell ref="H83:I83"/>
    <mergeCell ref="H84:I84"/>
    <mergeCell ref="H85:I85"/>
    <mergeCell ref="H86:I86"/>
    <mergeCell ref="H72:I72"/>
    <mergeCell ref="H57:I57"/>
    <mergeCell ref="H58:I58"/>
    <mergeCell ref="H59:I59"/>
    <mergeCell ref="H60:I60"/>
    <mergeCell ref="H61:I61"/>
    <mergeCell ref="H62:I62"/>
    <mergeCell ref="H69:I69"/>
    <mergeCell ref="H70:I70"/>
    <mergeCell ref="H71:I71"/>
    <mergeCell ref="H51:I51"/>
    <mergeCell ref="A80:A82"/>
    <mergeCell ref="H87:I87"/>
    <mergeCell ref="H73:I73"/>
    <mergeCell ref="H74:I74"/>
    <mergeCell ref="H75:I75"/>
    <mergeCell ref="H76:I76"/>
    <mergeCell ref="H77:I77"/>
    <mergeCell ref="H78:I78"/>
    <mergeCell ref="H79:I79"/>
    <mergeCell ref="H80:I80"/>
    <mergeCell ref="H81:I81"/>
    <mergeCell ref="H82:I82"/>
    <mergeCell ref="A83:A84"/>
    <mergeCell ref="H46:I46"/>
    <mergeCell ref="A74:A75"/>
    <mergeCell ref="A17:A25"/>
    <mergeCell ref="A51:A53"/>
    <mergeCell ref="A54:A56"/>
    <mergeCell ref="A46:A50"/>
    <mergeCell ref="H56:I56"/>
    <mergeCell ref="H47:I47"/>
    <mergeCell ref="H48:I48"/>
    <mergeCell ref="H49:I49"/>
    <mergeCell ref="H50:I50"/>
    <mergeCell ref="H52:I52"/>
    <mergeCell ref="H53:I53"/>
    <mergeCell ref="H54:I54"/>
    <mergeCell ref="H55:I55"/>
  </mergeCells>
  <printOptions horizontalCentered="1" verticalCentered="1"/>
  <pageMargins left="0.70866141732283472" right="0.70866141732283472" top="0.74803149606299213" bottom="0.74803149606299213" header="0.31496062992125984" footer="0.31496062992125984"/>
  <pageSetup paperSize="9" scale="46" fitToHeight="0" orientation="portrait" r:id="rId1"/>
  <headerFooter alignWithMargins="0">
    <oddHeader>&amp;R&amp;"Century Gothic,Normal"METROPOLE AIX-MARSEILLE-PROVENCE</oddHeader>
    <oddFooter>&amp;C&amp;P/&amp;N&amp;R&amp;D&amp;T</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79998168889431442"/>
  </sheetPr>
  <dimension ref="A1:F147"/>
  <sheetViews>
    <sheetView showGridLines="0" view="pageBreakPreview" topLeftCell="A97" zoomScale="70" zoomScaleNormal="70" zoomScaleSheetLayoutView="70" zoomScalePageLayoutView="80" workbookViewId="0">
      <selection activeCell="I108" sqref="I108"/>
    </sheetView>
  </sheetViews>
  <sheetFormatPr defaultColWidth="10.28515625" defaultRowHeight="14.25"/>
  <cols>
    <col min="1" max="2" width="39.7109375" style="226" customWidth="1"/>
    <col min="3" max="3" width="19.7109375" style="266" customWidth="1"/>
    <col min="4" max="4" width="19.7109375" style="226" customWidth="1"/>
    <col min="5" max="5" width="13.7109375" style="44" customWidth="1"/>
    <col min="6" max="6" width="7.42578125" style="226" customWidth="1"/>
    <col min="7" max="16384" width="10.28515625" style="226"/>
  </cols>
  <sheetData>
    <row r="1" spans="1:6" ht="85.9" customHeight="1">
      <c r="A1" s="307" t="s">
        <v>303</v>
      </c>
      <c r="B1" s="308"/>
      <c r="C1" s="308"/>
      <c r="D1" s="308"/>
      <c r="E1" s="309"/>
    </row>
    <row r="2" spans="1:6" s="270" customFormat="1" ht="28.9" customHeight="1">
      <c r="A2" s="267" t="s">
        <v>304</v>
      </c>
      <c r="B2" s="268"/>
      <c r="C2" s="268"/>
      <c r="D2" s="268" t="s">
        <v>152</v>
      </c>
      <c r="E2" s="269"/>
    </row>
    <row r="3" spans="1:6" s="270" customFormat="1" ht="9.6" customHeight="1">
      <c r="A3" s="271"/>
      <c r="B3" s="271"/>
      <c r="C3" s="271"/>
      <c r="D3" s="271"/>
      <c r="E3" s="272"/>
    </row>
    <row r="4" spans="1:6" ht="66.75" customHeight="1">
      <c r="A4" s="306" t="s">
        <v>305</v>
      </c>
      <c r="B4" s="306"/>
      <c r="C4" s="306"/>
      <c r="D4" s="306"/>
      <c r="E4" s="306"/>
      <c r="F4" s="227"/>
    </row>
    <row r="5" spans="1:6" ht="9.6" customHeight="1">
      <c r="A5" s="62"/>
      <c r="B5" s="62"/>
      <c r="C5" s="62"/>
      <c r="D5" s="62"/>
      <c r="E5" s="62"/>
      <c r="F5" s="227"/>
    </row>
    <row r="6" spans="1:6" ht="40.5">
      <c r="A6" s="29"/>
      <c r="B6" s="30" t="s">
        <v>306</v>
      </c>
      <c r="C6" s="151" t="s">
        <v>307</v>
      </c>
      <c r="D6" s="30" t="s">
        <v>308</v>
      </c>
      <c r="E6" s="30" t="s">
        <v>309</v>
      </c>
      <c r="F6" s="227"/>
    </row>
    <row r="7" spans="1:6">
      <c r="A7" s="45" t="s">
        <v>310</v>
      </c>
      <c r="B7" s="228"/>
      <c r="C7" s="229">
        <f>SUM(C8:C15)</f>
        <v>0</v>
      </c>
      <c r="D7" s="228"/>
      <c r="E7" s="31"/>
      <c r="F7" s="227"/>
    </row>
    <row r="8" spans="1:6">
      <c r="A8" s="37" t="s">
        <v>311</v>
      </c>
      <c r="B8" s="230"/>
      <c r="C8" s="231"/>
      <c r="D8" s="232"/>
      <c r="E8" s="32"/>
      <c r="F8" s="227"/>
    </row>
    <row r="9" spans="1:6">
      <c r="A9" s="37" t="s">
        <v>312</v>
      </c>
      <c r="B9" s="232"/>
      <c r="C9" s="231"/>
      <c r="D9" s="232"/>
      <c r="E9" s="32"/>
      <c r="F9" s="227"/>
    </row>
    <row r="10" spans="1:6">
      <c r="A10" s="37" t="s">
        <v>313</v>
      </c>
      <c r="B10" s="233"/>
      <c r="C10" s="231"/>
      <c r="D10" s="233"/>
      <c r="E10" s="32"/>
      <c r="F10" s="227"/>
    </row>
    <row r="11" spans="1:6">
      <c r="A11" s="37" t="s">
        <v>314</v>
      </c>
      <c r="B11" s="233"/>
      <c r="C11" s="231"/>
      <c r="D11" s="233"/>
      <c r="E11" s="32"/>
      <c r="F11" s="227"/>
    </row>
    <row r="12" spans="1:6">
      <c r="A12" s="37" t="s">
        <v>315</v>
      </c>
      <c r="B12" s="232"/>
      <c r="C12" s="231"/>
      <c r="D12" s="232"/>
      <c r="E12" s="32"/>
      <c r="F12" s="227"/>
    </row>
    <row r="13" spans="1:6">
      <c r="A13" s="37" t="s">
        <v>316</v>
      </c>
      <c r="B13" s="232"/>
      <c r="C13" s="231"/>
      <c r="D13" s="232"/>
      <c r="E13" s="32"/>
      <c r="F13" s="227"/>
    </row>
    <row r="14" spans="1:6">
      <c r="A14" s="37" t="s">
        <v>317</v>
      </c>
      <c r="B14" s="232"/>
      <c r="C14" s="231"/>
      <c r="D14" s="232"/>
      <c r="E14" s="32"/>
      <c r="F14" s="227"/>
    </row>
    <row r="15" spans="1:6">
      <c r="A15" s="37"/>
      <c r="B15" s="145"/>
      <c r="C15" s="234"/>
      <c r="D15" s="145"/>
      <c r="E15" s="33"/>
      <c r="F15" s="227"/>
    </row>
    <row r="16" spans="1:6">
      <c r="A16" s="46" t="s">
        <v>318</v>
      </c>
      <c r="B16" s="235"/>
      <c r="C16" s="229">
        <f>SUM(C17:C24)</f>
        <v>0</v>
      </c>
      <c r="D16" s="235"/>
      <c r="E16" s="34"/>
      <c r="F16" s="227"/>
    </row>
    <row r="17" spans="1:6">
      <c r="A17" s="37" t="s">
        <v>311</v>
      </c>
      <c r="B17" s="232"/>
      <c r="C17" s="231"/>
      <c r="D17" s="232"/>
      <c r="E17" s="35"/>
      <c r="F17" s="227"/>
    </row>
    <row r="18" spans="1:6">
      <c r="A18" s="37" t="s">
        <v>312</v>
      </c>
      <c r="B18" s="232"/>
      <c r="C18" s="231"/>
      <c r="D18" s="232"/>
      <c r="E18" s="32"/>
      <c r="F18" s="227"/>
    </row>
    <row r="19" spans="1:6">
      <c r="A19" s="37" t="s">
        <v>313</v>
      </c>
      <c r="B19" s="232"/>
      <c r="C19" s="231"/>
      <c r="D19" s="232"/>
      <c r="E19" s="32"/>
      <c r="F19" s="227"/>
    </row>
    <row r="20" spans="1:6">
      <c r="A20" s="37" t="s">
        <v>314</v>
      </c>
      <c r="B20" s="232"/>
      <c r="C20" s="231"/>
      <c r="D20" s="232"/>
      <c r="E20" s="32"/>
      <c r="F20" s="227"/>
    </row>
    <row r="21" spans="1:6">
      <c r="A21" s="37" t="s">
        <v>319</v>
      </c>
      <c r="B21" s="232"/>
      <c r="C21" s="231"/>
      <c r="D21" s="232"/>
      <c r="E21" s="32"/>
      <c r="F21" s="227"/>
    </row>
    <row r="22" spans="1:6">
      <c r="A22" s="37" t="s">
        <v>316</v>
      </c>
      <c r="B22" s="232"/>
      <c r="C22" s="231"/>
      <c r="D22" s="232"/>
      <c r="E22" s="32"/>
      <c r="F22" s="227"/>
    </row>
    <row r="23" spans="1:6">
      <c r="A23" s="37" t="s">
        <v>317</v>
      </c>
      <c r="B23" s="232"/>
      <c r="C23" s="231"/>
      <c r="D23" s="232"/>
      <c r="E23" s="232"/>
      <c r="F23" s="227"/>
    </row>
    <row r="24" spans="1:6">
      <c r="A24" s="37"/>
      <c r="B24" s="145"/>
      <c r="C24" s="234"/>
      <c r="D24" s="145"/>
      <c r="E24" s="36"/>
      <c r="F24" s="227"/>
    </row>
    <row r="25" spans="1:6">
      <c r="A25" s="46" t="s">
        <v>320</v>
      </c>
      <c r="B25" s="235"/>
      <c r="C25" s="229">
        <f>C26+C27</f>
        <v>0</v>
      </c>
      <c r="D25" s="235"/>
      <c r="E25" s="34"/>
      <c r="F25" s="227"/>
    </row>
    <row r="26" spans="1:6">
      <c r="A26" s="37" t="s">
        <v>311</v>
      </c>
      <c r="B26" s="232"/>
      <c r="C26" s="231"/>
      <c r="D26" s="232"/>
      <c r="E26" s="32"/>
      <c r="F26" s="227"/>
    </row>
    <row r="27" spans="1:6">
      <c r="A27" s="37" t="s">
        <v>312</v>
      </c>
      <c r="B27" s="232"/>
      <c r="C27" s="231"/>
      <c r="D27" s="232"/>
      <c r="E27" s="32"/>
      <c r="F27" s="227"/>
    </row>
    <row r="28" spans="1:6">
      <c r="A28" s="143" t="s">
        <v>321</v>
      </c>
      <c r="B28" s="232"/>
      <c r="C28" s="231"/>
      <c r="D28" s="232"/>
      <c r="E28" s="32"/>
      <c r="F28" s="227"/>
    </row>
    <row r="29" spans="1:6">
      <c r="A29" s="143" t="s">
        <v>322</v>
      </c>
      <c r="B29" s="232"/>
      <c r="C29" s="231"/>
      <c r="D29" s="232"/>
      <c r="E29" s="32"/>
      <c r="F29" s="227"/>
    </row>
    <row r="30" spans="1:6">
      <c r="A30" s="46" t="s">
        <v>323</v>
      </c>
      <c r="B30" s="235"/>
      <c r="C30" s="229">
        <f>C31+C32</f>
        <v>0</v>
      </c>
      <c r="D30" s="235"/>
      <c r="E30" s="34"/>
      <c r="F30" s="227"/>
    </row>
    <row r="31" spans="1:6">
      <c r="A31" s="37" t="s">
        <v>311</v>
      </c>
      <c r="B31" s="232"/>
      <c r="C31" s="231"/>
      <c r="D31" s="232"/>
      <c r="E31" s="32"/>
      <c r="F31" s="227"/>
    </row>
    <row r="32" spans="1:6">
      <c r="A32" s="37" t="s">
        <v>312</v>
      </c>
      <c r="B32" s="232"/>
      <c r="C32" s="231"/>
      <c r="D32" s="232"/>
      <c r="E32" s="32"/>
      <c r="F32" s="227"/>
    </row>
    <row r="33" spans="1:6">
      <c r="A33" s="143" t="s">
        <v>321</v>
      </c>
      <c r="B33" s="232"/>
      <c r="C33" s="231"/>
      <c r="D33" s="232"/>
      <c r="E33" s="32"/>
      <c r="F33" s="227"/>
    </row>
    <row r="34" spans="1:6">
      <c r="A34" s="143" t="s">
        <v>322</v>
      </c>
      <c r="B34" s="232"/>
      <c r="C34" s="231"/>
      <c r="D34" s="232"/>
      <c r="E34" s="32"/>
      <c r="F34" s="227"/>
    </row>
    <row r="35" spans="1:6">
      <c r="A35" s="46" t="s">
        <v>324</v>
      </c>
      <c r="B35" s="235"/>
      <c r="C35" s="229">
        <f>C36+C37</f>
        <v>0</v>
      </c>
      <c r="D35" s="235"/>
      <c r="E35" s="34"/>
      <c r="F35" s="227"/>
    </row>
    <row r="36" spans="1:6">
      <c r="A36" s="37" t="s">
        <v>311</v>
      </c>
      <c r="B36" s="232"/>
      <c r="C36" s="231"/>
      <c r="D36" s="232"/>
      <c r="E36" s="32"/>
      <c r="F36" s="227"/>
    </row>
    <row r="37" spans="1:6">
      <c r="A37" s="37" t="s">
        <v>312</v>
      </c>
      <c r="B37" s="232"/>
      <c r="C37" s="231"/>
      <c r="D37" s="232"/>
      <c r="E37" s="32"/>
      <c r="F37" s="227"/>
    </row>
    <row r="38" spans="1:6">
      <c r="A38" s="143" t="s">
        <v>321</v>
      </c>
      <c r="B38" s="232"/>
      <c r="C38" s="231"/>
      <c r="D38" s="232"/>
      <c r="E38" s="32"/>
      <c r="F38" s="227"/>
    </row>
    <row r="39" spans="1:6">
      <c r="A39" s="143" t="s">
        <v>322</v>
      </c>
      <c r="B39" s="232"/>
      <c r="C39" s="231"/>
      <c r="D39" s="232"/>
      <c r="E39" s="32"/>
      <c r="F39" s="227"/>
    </row>
    <row r="40" spans="1:6">
      <c r="A40" s="46" t="s">
        <v>325</v>
      </c>
      <c r="B40" s="235"/>
      <c r="C40" s="229">
        <f>SUM(C41:C50)</f>
        <v>0</v>
      </c>
      <c r="D40" s="235"/>
      <c r="E40" s="34"/>
      <c r="F40" s="227"/>
    </row>
    <row r="41" spans="1:6">
      <c r="A41" s="37" t="s">
        <v>326</v>
      </c>
      <c r="B41" s="236"/>
      <c r="C41" s="237"/>
      <c r="D41" s="232"/>
      <c r="E41" s="32"/>
      <c r="F41" s="227"/>
    </row>
    <row r="42" spans="1:6">
      <c r="A42" s="37" t="s">
        <v>327</v>
      </c>
      <c r="B42" s="232"/>
      <c r="C42" s="231"/>
      <c r="D42" s="232"/>
      <c r="E42" s="32"/>
      <c r="F42" s="227"/>
    </row>
    <row r="43" spans="1:6">
      <c r="A43" s="37" t="s">
        <v>328</v>
      </c>
      <c r="B43" s="232"/>
      <c r="C43" s="231"/>
      <c r="D43" s="232"/>
      <c r="E43" s="32"/>
      <c r="F43" s="227"/>
    </row>
    <row r="44" spans="1:6">
      <c r="A44" s="37" t="s">
        <v>329</v>
      </c>
      <c r="B44" s="232"/>
      <c r="C44" s="231"/>
      <c r="D44" s="232"/>
      <c r="E44" s="32"/>
      <c r="F44" s="227"/>
    </row>
    <row r="45" spans="1:6">
      <c r="A45" s="37" t="s">
        <v>330</v>
      </c>
      <c r="B45" s="232"/>
      <c r="C45" s="231"/>
      <c r="D45" s="232"/>
      <c r="E45" s="32"/>
      <c r="F45" s="227"/>
    </row>
    <row r="46" spans="1:6">
      <c r="A46" s="37" t="s">
        <v>331</v>
      </c>
      <c r="B46" s="232"/>
      <c r="C46" s="231"/>
      <c r="D46" s="232"/>
      <c r="E46" s="32"/>
      <c r="F46" s="227"/>
    </row>
    <row r="47" spans="1:6">
      <c r="A47" s="37" t="s">
        <v>332</v>
      </c>
      <c r="B47" s="232"/>
      <c r="C47" s="231"/>
      <c r="D47" s="232"/>
      <c r="E47" s="32"/>
      <c r="F47" s="227"/>
    </row>
    <row r="48" spans="1:6">
      <c r="A48" s="37" t="s">
        <v>332</v>
      </c>
      <c r="B48" s="232"/>
      <c r="C48" s="231"/>
      <c r="D48" s="232"/>
      <c r="E48" s="32"/>
      <c r="F48" s="227"/>
    </row>
    <row r="49" spans="1:6">
      <c r="A49" s="37" t="s">
        <v>332</v>
      </c>
      <c r="B49" s="232"/>
      <c r="C49" s="231"/>
      <c r="D49" s="232"/>
      <c r="E49" s="32"/>
      <c r="F49" s="227"/>
    </row>
    <row r="50" spans="1:6">
      <c r="A50" s="37" t="s">
        <v>332</v>
      </c>
      <c r="B50" s="232"/>
      <c r="C50" s="231"/>
      <c r="D50" s="232"/>
      <c r="E50" s="32"/>
      <c r="F50" s="227"/>
    </row>
    <row r="51" spans="1:6">
      <c r="A51" s="153" t="s">
        <v>333</v>
      </c>
      <c r="B51" s="238"/>
      <c r="C51" s="239">
        <f>SUM(C52:C62)</f>
        <v>0</v>
      </c>
      <c r="D51" s="238"/>
      <c r="E51" s="147"/>
      <c r="F51" s="227"/>
    </row>
    <row r="52" spans="1:6">
      <c r="A52" s="152" t="s">
        <v>334</v>
      </c>
      <c r="B52" s="240"/>
      <c r="C52" s="241"/>
      <c r="D52" s="240"/>
      <c r="E52" s="35"/>
      <c r="F52" s="227"/>
    </row>
    <row r="53" spans="1:6">
      <c r="A53" s="37" t="s">
        <v>335</v>
      </c>
      <c r="B53" s="232"/>
      <c r="C53" s="231"/>
      <c r="D53" s="232"/>
      <c r="E53" s="32"/>
      <c r="F53" s="227"/>
    </row>
    <row r="54" spans="1:6">
      <c r="A54" s="37" t="s">
        <v>336</v>
      </c>
      <c r="B54" s="232"/>
      <c r="C54" s="231"/>
      <c r="D54" s="232"/>
      <c r="E54" s="32"/>
      <c r="F54" s="227"/>
    </row>
    <row r="55" spans="1:6">
      <c r="A55" s="37" t="s">
        <v>337</v>
      </c>
      <c r="B55" s="232"/>
      <c r="C55" s="231"/>
      <c r="D55" s="232"/>
      <c r="E55" s="32"/>
      <c r="F55" s="227"/>
    </row>
    <row r="56" spans="1:6">
      <c r="A56" s="37" t="s">
        <v>338</v>
      </c>
      <c r="B56" s="232"/>
      <c r="C56" s="231"/>
      <c r="D56" s="232"/>
      <c r="E56" s="32"/>
      <c r="F56" s="227"/>
    </row>
    <row r="57" spans="1:6">
      <c r="A57" s="37" t="s">
        <v>339</v>
      </c>
      <c r="B57" s="232"/>
      <c r="C57" s="231"/>
      <c r="D57" s="232"/>
      <c r="E57" s="32"/>
      <c r="F57" s="227"/>
    </row>
    <row r="58" spans="1:6">
      <c r="A58" s="37" t="s">
        <v>340</v>
      </c>
      <c r="B58" s="232"/>
      <c r="C58" s="231"/>
      <c r="D58" s="232"/>
      <c r="E58" s="32"/>
      <c r="F58" s="227"/>
    </row>
    <row r="59" spans="1:6">
      <c r="A59" s="37" t="s">
        <v>341</v>
      </c>
      <c r="B59" s="232"/>
      <c r="C59" s="231"/>
      <c r="D59" s="232"/>
      <c r="E59" s="32"/>
      <c r="F59" s="227"/>
    </row>
    <row r="60" spans="1:6">
      <c r="A60" s="37" t="s">
        <v>342</v>
      </c>
      <c r="B60" s="232"/>
      <c r="C60" s="231"/>
      <c r="D60" s="232"/>
      <c r="E60" s="32"/>
      <c r="F60" s="227"/>
    </row>
    <row r="61" spans="1:6">
      <c r="A61" s="37" t="s">
        <v>332</v>
      </c>
      <c r="B61" s="232"/>
      <c r="C61" s="231"/>
      <c r="D61" s="232"/>
      <c r="E61" s="32"/>
      <c r="F61" s="227"/>
    </row>
    <row r="62" spans="1:6">
      <c r="A62" s="144" t="s">
        <v>332</v>
      </c>
      <c r="B62" s="242"/>
      <c r="C62" s="243"/>
      <c r="D62" s="242"/>
      <c r="E62" s="38"/>
      <c r="F62" s="227"/>
    </row>
    <row r="63" spans="1:6">
      <c r="A63" s="46" t="s">
        <v>343</v>
      </c>
      <c r="B63" s="235"/>
      <c r="C63" s="229">
        <f>SUM(C64:C67)</f>
        <v>0</v>
      </c>
      <c r="D63" s="235"/>
      <c r="E63" s="34"/>
      <c r="F63" s="227"/>
    </row>
    <row r="64" spans="1:6">
      <c r="A64" s="244"/>
      <c r="B64" s="49" t="s">
        <v>344</v>
      </c>
      <c r="C64" s="245"/>
      <c r="D64" s="232"/>
      <c r="E64" s="32"/>
      <c r="F64" s="227"/>
    </row>
    <row r="65" spans="1:6">
      <c r="A65" s="37"/>
      <c r="B65" s="49" t="s">
        <v>118</v>
      </c>
      <c r="C65" s="245"/>
      <c r="D65" s="232"/>
      <c r="E65" s="32"/>
      <c r="F65" s="227"/>
    </row>
    <row r="66" spans="1:6">
      <c r="A66" s="37" t="s">
        <v>332</v>
      </c>
      <c r="B66" s="232"/>
      <c r="C66" s="245"/>
      <c r="D66" s="232"/>
      <c r="E66" s="32"/>
      <c r="F66" s="227"/>
    </row>
    <row r="67" spans="1:6">
      <c r="A67" s="144" t="s">
        <v>332</v>
      </c>
      <c r="B67" s="242"/>
      <c r="C67" s="246"/>
      <c r="D67" s="242"/>
      <c r="E67" s="38"/>
      <c r="F67" s="227"/>
    </row>
    <row r="68" spans="1:6">
      <c r="A68" s="46" t="s">
        <v>345</v>
      </c>
      <c r="B68" s="235"/>
      <c r="C68" s="229">
        <f>SUM(C69:C72)</f>
        <v>0</v>
      </c>
      <c r="D68" s="247"/>
      <c r="E68" s="34"/>
      <c r="F68" s="227"/>
    </row>
    <row r="69" spans="1:6">
      <c r="A69" s="145"/>
      <c r="B69" s="232"/>
      <c r="C69" s="231"/>
      <c r="D69" s="232"/>
      <c r="E69" s="32"/>
      <c r="F69" s="227"/>
    </row>
    <row r="70" spans="1:6">
      <c r="A70" s="145"/>
      <c r="B70" s="232"/>
      <c r="C70" s="231"/>
      <c r="D70" s="232"/>
      <c r="E70" s="32"/>
      <c r="F70" s="227"/>
    </row>
    <row r="71" spans="1:6">
      <c r="A71" s="145"/>
      <c r="B71" s="232"/>
      <c r="C71" s="231"/>
      <c r="E71" s="32"/>
      <c r="F71" s="227"/>
    </row>
    <row r="72" spans="1:6">
      <c r="A72" s="145"/>
      <c r="B72" s="232"/>
      <c r="C72" s="231"/>
      <c r="E72" s="32"/>
      <c r="F72" s="227"/>
    </row>
    <row r="73" spans="1:6">
      <c r="A73" s="46" t="s">
        <v>346</v>
      </c>
      <c r="B73" s="235"/>
      <c r="C73" s="229">
        <f>SUM(C74:C85)</f>
        <v>0</v>
      </c>
      <c r="D73" s="235"/>
      <c r="E73" s="34"/>
      <c r="F73" s="227"/>
    </row>
    <row r="74" spans="1:6">
      <c r="A74" s="37" t="s">
        <v>347</v>
      </c>
      <c r="B74" s="232"/>
      <c r="C74" s="231"/>
      <c r="E74" s="32"/>
      <c r="F74" s="227"/>
    </row>
    <row r="75" spans="1:6">
      <c r="A75" s="37"/>
      <c r="B75" s="232"/>
      <c r="C75" s="231"/>
      <c r="E75" s="32"/>
      <c r="F75" s="227"/>
    </row>
    <row r="76" spans="1:6">
      <c r="A76" s="37"/>
      <c r="B76" s="232"/>
      <c r="C76" s="231"/>
      <c r="E76" s="32"/>
      <c r="F76" s="227"/>
    </row>
    <row r="77" spans="1:6">
      <c r="A77" s="37"/>
      <c r="B77" s="232"/>
      <c r="C77" s="231"/>
      <c r="E77" s="32"/>
      <c r="F77" s="227"/>
    </row>
    <row r="78" spans="1:6">
      <c r="A78" s="37" t="s">
        <v>348</v>
      </c>
      <c r="B78" s="232"/>
      <c r="C78" s="231"/>
      <c r="E78" s="32"/>
      <c r="F78" s="227"/>
    </row>
    <row r="79" spans="1:6">
      <c r="A79" s="37" t="s">
        <v>349</v>
      </c>
      <c r="B79" s="232"/>
      <c r="C79" s="231"/>
      <c r="E79" s="32"/>
      <c r="F79" s="227"/>
    </row>
    <row r="80" spans="1:6">
      <c r="A80" s="37" t="s">
        <v>350</v>
      </c>
      <c r="B80" s="232"/>
      <c r="C80" s="231"/>
      <c r="D80" s="232"/>
      <c r="E80" s="32"/>
      <c r="F80" s="227"/>
    </row>
    <row r="81" spans="1:6">
      <c r="A81" s="37" t="s">
        <v>351</v>
      </c>
      <c r="B81" s="232"/>
      <c r="C81" s="231"/>
      <c r="D81" s="232"/>
      <c r="E81" s="32"/>
      <c r="F81" s="227"/>
    </row>
    <row r="82" spans="1:6">
      <c r="A82" s="37" t="s">
        <v>332</v>
      </c>
      <c r="B82" s="232"/>
      <c r="C82" s="231"/>
      <c r="D82" s="232"/>
      <c r="E82" s="32"/>
      <c r="F82" s="227"/>
    </row>
    <row r="83" spans="1:6">
      <c r="A83" s="37"/>
      <c r="B83" s="232"/>
      <c r="C83" s="231"/>
      <c r="D83" s="232"/>
      <c r="E83" s="32"/>
      <c r="F83" s="227"/>
    </row>
    <row r="84" spans="1:6">
      <c r="A84" s="37"/>
      <c r="B84" s="232"/>
      <c r="C84" s="231"/>
      <c r="D84" s="232"/>
      <c r="E84" s="32"/>
      <c r="F84" s="227"/>
    </row>
    <row r="85" spans="1:6">
      <c r="A85" s="37"/>
      <c r="B85" s="232"/>
      <c r="C85" s="231"/>
      <c r="D85" s="232"/>
      <c r="E85" s="32"/>
      <c r="F85" s="227"/>
    </row>
    <row r="86" spans="1:6">
      <c r="A86" s="47" t="s">
        <v>352</v>
      </c>
      <c r="B86" s="248" t="e">
        <f>C86/C121</f>
        <v>#DIV/0!</v>
      </c>
      <c r="C86" s="249">
        <f>C7+C16+C25+C30+C35+C40+C51+C63+C68+C73</f>
        <v>0</v>
      </c>
      <c r="D86" s="250"/>
      <c r="E86" s="39"/>
      <c r="F86" s="227"/>
    </row>
    <row r="87" spans="1:6">
      <c r="A87" s="146"/>
      <c r="B87" s="251"/>
      <c r="C87" s="239"/>
      <c r="D87" s="238"/>
      <c r="E87" s="147"/>
      <c r="F87" s="227"/>
    </row>
    <row r="88" spans="1:6">
      <c r="A88" s="148" t="s">
        <v>353</v>
      </c>
      <c r="B88" s="252" t="e">
        <f>(C51+C63)/C86</f>
        <v>#DIV/0!</v>
      </c>
      <c r="C88" s="253"/>
      <c r="D88" s="227"/>
      <c r="E88" s="149"/>
      <c r="F88" s="227"/>
    </row>
    <row r="89" spans="1:6">
      <c r="A89" s="148"/>
      <c r="B89" s="227"/>
      <c r="C89" s="253"/>
      <c r="D89" s="227"/>
      <c r="E89" s="149"/>
      <c r="F89" s="227"/>
    </row>
    <row r="90" spans="1:6">
      <c r="A90" s="46" t="s">
        <v>354</v>
      </c>
      <c r="B90" s="235"/>
      <c r="C90" s="229"/>
      <c r="D90" s="235"/>
      <c r="E90" s="34"/>
      <c r="F90" s="227"/>
    </row>
    <row r="91" spans="1:6">
      <c r="A91" s="37" t="s">
        <v>355</v>
      </c>
      <c r="B91" s="232"/>
      <c r="C91" s="231"/>
      <c r="D91" s="232"/>
      <c r="E91" s="41"/>
      <c r="F91" s="227"/>
    </row>
    <row r="92" spans="1:6">
      <c r="A92" s="37" t="s">
        <v>356</v>
      </c>
      <c r="B92" s="232"/>
      <c r="C92" s="231"/>
      <c r="D92" s="232"/>
      <c r="E92" s="32"/>
      <c r="F92" s="227"/>
    </row>
    <row r="93" spans="1:6">
      <c r="A93" s="37" t="s">
        <v>357</v>
      </c>
      <c r="B93" s="232"/>
      <c r="C93" s="231"/>
      <c r="D93" s="232"/>
      <c r="E93" s="32"/>
      <c r="F93" s="227"/>
    </row>
    <row r="94" spans="1:6">
      <c r="A94" s="37" t="s">
        <v>358</v>
      </c>
      <c r="B94" s="232"/>
      <c r="C94" s="231"/>
      <c r="D94" s="232"/>
      <c r="E94" s="32"/>
      <c r="F94" s="227"/>
    </row>
    <row r="95" spans="1:6">
      <c r="A95" s="37" t="s">
        <v>359</v>
      </c>
      <c r="B95" s="232"/>
      <c r="C95" s="231"/>
      <c r="D95" s="232"/>
      <c r="E95" s="32"/>
      <c r="F95" s="227"/>
    </row>
    <row r="96" spans="1:6">
      <c r="A96" s="37" t="s">
        <v>346</v>
      </c>
      <c r="B96" s="232"/>
      <c r="C96" s="231"/>
      <c r="D96" s="232"/>
      <c r="E96" s="32"/>
      <c r="F96" s="227"/>
    </row>
    <row r="97" spans="1:6">
      <c r="A97" s="37" t="s">
        <v>360</v>
      </c>
      <c r="B97" s="232"/>
      <c r="C97" s="231"/>
      <c r="D97" s="232"/>
      <c r="E97" s="32"/>
      <c r="F97" s="227"/>
    </row>
    <row r="98" spans="1:6">
      <c r="A98" s="150"/>
      <c r="B98" s="254"/>
      <c r="C98" s="255"/>
      <c r="D98" s="232"/>
      <c r="E98" s="32"/>
      <c r="F98" s="227"/>
    </row>
    <row r="99" spans="1:6">
      <c r="A99" s="42" t="s">
        <v>361</v>
      </c>
      <c r="B99" s="256" t="e">
        <f>C99/C119</f>
        <v>#DIV/0!</v>
      </c>
      <c r="C99" s="257">
        <f>SUM(C91:C98)</f>
        <v>0</v>
      </c>
      <c r="D99" s="258"/>
      <c r="E99" s="43"/>
      <c r="F99" s="227"/>
    </row>
    <row r="100" spans="1:6">
      <c r="A100" s="37" t="s">
        <v>362</v>
      </c>
      <c r="B100" s="232"/>
      <c r="C100" s="231"/>
      <c r="D100" s="232"/>
      <c r="E100" s="32"/>
      <c r="F100" s="227"/>
    </row>
    <row r="101" spans="1:6">
      <c r="A101" s="37" t="s">
        <v>356</v>
      </c>
      <c r="B101" s="232"/>
      <c r="C101" s="231"/>
      <c r="D101" s="232"/>
      <c r="E101" s="32"/>
      <c r="F101" s="227"/>
    </row>
    <row r="102" spans="1:6">
      <c r="A102" s="37" t="s">
        <v>357</v>
      </c>
      <c r="B102" s="232"/>
      <c r="C102" s="231"/>
      <c r="D102" s="232"/>
      <c r="E102" s="32"/>
      <c r="F102" s="227"/>
    </row>
    <row r="103" spans="1:6">
      <c r="A103" s="37" t="s">
        <v>358</v>
      </c>
      <c r="B103" s="232"/>
      <c r="C103" s="231"/>
      <c r="D103" s="232"/>
      <c r="E103" s="32"/>
      <c r="F103" s="227"/>
    </row>
    <row r="104" spans="1:6">
      <c r="A104" s="37" t="s">
        <v>359</v>
      </c>
      <c r="B104" s="232"/>
      <c r="C104" s="231"/>
      <c r="D104" s="232"/>
      <c r="E104" s="32"/>
      <c r="F104" s="227"/>
    </row>
    <row r="105" spans="1:6">
      <c r="A105" s="37" t="s">
        <v>346</v>
      </c>
      <c r="B105" s="232"/>
      <c r="C105" s="231"/>
      <c r="D105" s="232"/>
      <c r="E105" s="32"/>
      <c r="F105" s="227"/>
    </row>
    <row r="106" spans="1:6">
      <c r="A106" s="37" t="s">
        <v>360</v>
      </c>
      <c r="B106" s="232"/>
      <c r="C106" s="231"/>
      <c r="D106" s="232"/>
      <c r="E106" s="32"/>
      <c r="F106" s="227"/>
    </row>
    <row r="107" spans="1:6">
      <c r="A107" s="37"/>
      <c r="B107" s="232"/>
      <c r="C107" s="231"/>
      <c r="D107" s="232"/>
      <c r="E107" s="32"/>
      <c r="F107" s="227"/>
    </row>
    <row r="108" spans="1:6">
      <c r="A108" s="42" t="s">
        <v>363</v>
      </c>
      <c r="B108" s="256" t="e">
        <f>C108/C119</f>
        <v>#DIV/0!</v>
      </c>
      <c r="C108" s="257">
        <f>SUM(C100:C107)</f>
        <v>0</v>
      </c>
      <c r="D108" s="258"/>
      <c r="E108" s="43"/>
      <c r="F108" s="227"/>
    </row>
    <row r="109" spans="1:6">
      <c r="A109" s="37" t="s">
        <v>364</v>
      </c>
      <c r="B109" s="232"/>
      <c r="C109" s="231"/>
      <c r="D109" s="232"/>
      <c r="E109" s="32"/>
      <c r="F109" s="227"/>
    </row>
    <row r="110" spans="1:6">
      <c r="A110" s="37" t="s">
        <v>356</v>
      </c>
      <c r="B110" s="232"/>
      <c r="C110" s="231"/>
      <c r="D110" s="232"/>
      <c r="E110" s="32"/>
      <c r="F110" s="227"/>
    </row>
    <row r="111" spans="1:6">
      <c r="A111" s="37" t="s">
        <v>357</v>
      </c>
      <c r="B111" s="232"/>
      <c r="C111" s="231"/>
      <c r="D111" s="232"/>
      <c r="E111" s="32"/>
      <c r="F111" s="227"/>
    </row>
    <row r="112" spans="1:6">
      <c r="A112" s="37" t="s">
        <v>358</v>
      </c>
      <c r="B112" s="232"/>
      <c r="C112" s="231"/>
      <c r="D112" s="232"/>
      <c r="E112" s="32"/>
      <c r="F112" s="227"/>
    </row>
    <row r="113" spans="1:6">
      <c r="A113" s="37" t="s">
        <v>359</v>
      </c>
      <c r="B113" s="232"/>
      <c r="C113" s="231"/>
      <c r="D113" s="232"/>
      <c r="E113" s="32"/>
      <c r="F113" s="227"/>
    </row>
    <row r="114" spans="1:6">
      <c r="A114" s="37" t="s">
        <v>346</v>
      </c>
      <c r="B114" s="232"/>
      <c r="C114" s="231"/>
      <c r="D114" s="232"/>
      <c r="E114" s="32"/>
      <c r="F114" s="227"/>
    </row>
    <row r="115" spans="1:6">
      <c r="A115" s="37" t="s">
        <v>360</v>
      </c>
      <c r="B115" s="232"/>
      <c r="C115" s="231"/>
      <c r="D115" s="232"/>
      <c r="E115" s="32"/>
      <c r="F115" s="227"/>
    </row>
    <row r="116" spans="1:6">
      <c r="A116" s="37"/>
      <c r="B116" s="232"/>
      <c r="C116" s="231"/>
      <c r="D116" s="232"/>
      <c r="E116" s="32"/>
      <c r="F116" s="227"/>
    </row>
    <row r="117" spans="1:6">
      <c r="A117" s="42" t="s">
        <v>365</v>
      </c>
      <c r="B117" s="256" t="e">
        <f>C117/C119</f>
        <v>#DIV/0!</v>
      </c>
      <c r="C117" s="257">
        <f>SUM(C109:C116)</f>
        <v>0</v>
      </c>
      <c r="D117" s="258"/>
      <c r="E117" s="43"/>
      <c r="F117" s="227"/>
    </row>
    <row r="118" spans="1:6">
      <c r="A118" s="259"/>
      <c r="B118" s="227"/>
      <c r="C118" s="253"/>
      <c r="D118" s="227"/>
      <c r="E118" s="149"/>
      <c r="F118" s="227"/>
    </row>
    <row r="119" spans="1:6">
      <c r="A119" s="48" t="s">
        <v>366</v>
      </c>
      <c r="B119" s="260" t="e">
        <f>C119/C121</f>
        <v>#DIV/0!</v>
      </c>
      <c r="C119" s="261">
        <f>C99+C108+C117</f>
        <v>0</v>
      </c>
      <c r="D119" s="258"/>
      <c r="E119" s="43"/>
      <c r="F119" s="227"/>
    </row>
    <row r="120" spans="1:6">
      <c r="A120" s="244"/>
      <c r="B120" s="227"/>
      <c r="C120" s="253"/>
      <c r="D120" s="227"/>
      <c r="E120" s="149"/>
      <c r="F120" s="227"/>
    </row>
    <row r="121" spans="1:6">
      <c r="A121" s="48" t="s">
        <v>367</v>
      </c>
      <c r="B121" s="258"/>
      <c r="C121" s="261">
        <f>C86+C119</f>
        <v>0</v>
      </c>
      <c r="D121" s="258"/>
      <c r="E121" s="43"/>
      <c r="F121" s="227"/>
    </row>
    <row r="122" spans="1:6">
      <c r="A122" s="262"/>
      <c r="B122" s="262"/>
      <c r="C122" s="263"/>
      <c r="D122" s="227"/>
      <c r="E122" s="40"/>
      <c r="F122" s="227"/>
    </row>
    <row r="123" spans="1:6">
      <c r="A123" s="227"/>
      <c r="B123" s="227"/>
      <c r="C123" s="264"/>
      <c r="D123" s="227"/>
      <c r="E123" s="40"/>
      <c r="F123" s="227"/>
    </row>
    <row r="147" spans="3:3" ht="16.5">
      <c r="C147" s="265"/>
    </row>
  </sheetData>
  <sheetProtection algorithmName="SHA-512" hashValue="BPBi8Ixs5voB4WatthYyKboD93kHgJ5l8KzRaXyQHqfEicJe5AlrDAllwereKHuF0Lqzp5WKe5ha2DSr3/d7WA==" saltValue="Ek7QmmsjpcJiCvFGZo2fGw==" spinCount="100000" sheet="1" objects="1" scenarios="1"/>
  <mergeCells count="2">
    <mergeCell ref="A4:E4"/>
    <mergeCell ref="A1:E1"/>
  </mergeCells>
  <printOptions horizontalCentered="1" verticalCentered="1"/>
  <pageMargins left="0.25" right="0.25" top="0.75" bottom="0.75" header="0.3" footer="0.3"/>
  <pageSetup paperSize="9" scale="74" fitToHeight="0" orientation="portrait" r:id="rId1"/>
  <headerFooter alignWithMargins="0">
    <oddHeader>&amp;C &amp;R&amp;"Century Gothic,Normal"METROPOLE AIX-MARSEILLE-PROVENCE</oddHeader>
    <oddFooter>&amp;R&amp;A</oddFooter>
  </headerFooter>
  <rowBreaks count="1" manualBreakCount="1">
    <brk id="62"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ublished="0">
    <tabColor theme="7" tint="0.79998168889431442"/>
  </sheetPr>
  <dimension ref="A2:E29"/>
  <sheetViews>
    <sheetView showGridLines="0" workbookViewId="0">
      <selection activeCell="C9" sqref="C9"/>
    </sheetView>
  </sheetViews>
  <sheetFormatPr defaultColWidth="11.42578125" defaultRowHeight="15"/>
  <cols>
    <col min="1" max="1" width="54.7109375" customWidth="1"/>
    <col min="2" max="2" width="1.28515625" customWidth="1"/>
    <col min="3" max="3" width="58.5703125" customWidth="1"/>
    <col min="4" max="4" width="36.140625" customWidth="1"/>
    <col min="5" max="5" width="36.28515625" customWidth="1"/>
    <col min="6" max="6" width="35" customWidth="1"/>
  </cols>
  <sheetData>
    <row r="2" spans="1:5" ht="21">
      <c r="C2" s="2" t="s">
        <v>307</v>
      </c>
    </row>
    <row r="3" spans="1:5" ht="18.75">
      <c r="C3" s="3" t="s">
        <v>368</v>
      </c>
    </row>
    <row r="5" spans="1:5">
      <c r="A5" s="8"/>
      <c r="B5" s="8"/>
      <c r="C5" s="8"/>
      <c r="D5" s="8"/>
      <c r="E5" s="8"/>
    </row>
    <row r="7" spans="1:5" ht="21.4" customHeight="1">
      <c r="A7" s="6" t="s">
        <v>369</v>
      </c>
      <c r="B7" s="6"/>
      <c r="C7" s="7" t="e">
        <f>'Données du projet'!#REF!</f>
        <v>#REF!</v>
      </c>
      <c r="D7" s="6"/>
      <c r="E7" s="6"/>
    </row>
    <row r="8" spans="1:5">
      <c r="A8" s="1" t="s">
        <v>8</v>
      </c>
      <c r="C8" s="5" t="s">
        <v>26</v>
      </c>
    </row>
    <row r="9" spans="1:5" ht="26.45" customHeight="1">
      <c r="A9" s="1" t="s">
        <v>13</v>
      </c>
      <c r="C9" s="4">
        <f>'Données du projet'!C9</f>
        <v>0</v>
      </c>
    </row>
    <row r="10" spans="1:5">
      <c r="A10" s="1" t="s">
        <v>370</v>
      </c>
      <c r="C10" s="4">
        <f>'Données du projet'!C16</f>
        <v>0</v>
      </c>
    </row>
    <row r="11" spans="1:5" ht="16.149999999999999" customHeight="1">
      <c r="A11" s="1" t="s">
        <v>371</v>
      </c>
      <c r="C11" s="4">
        <f>'Données du projet'!C25</f>
        <v>0</v>
      </c>
    </row>
    <row r="12" spans="1:5" ht="19.899999999999999" customHeight="1">
      <c r="A12" s="1" t="s">
        <v>372</v>
      </c>
      <c r="C12" s="4">
        <f>'Données du projet'!C37</f>
        <v>0</v>
      </c>
    </row>
    <row r="13" spans="1:5">
      <c r="A13" s="1" t="s">
        <v>373</v>
      </c>
      <c r="C13" s="4">
        <f>'Données du projet'!C48</f>
        <v>0</v>
      </c>
    </row>
    <row r="14" spans="1:5" ht="19.899999999999999" customHeight="1">
      <c r="A14" s="1" t="s">
        <v>374</v>
      </c>
      <c r="C14" s="4">
        <f>'Données du projet'!C46</f>
        <v>0</v>
      </c>
    </row>
    <row r="15" spans="1:5">
      <c r="A15" s="1" t="s">
        <v>54</v>
      </c>
      <c r="C15" s="4">
        <f>'Données du projet'!C49</f>
        <v>0</v>
      </c>
    </row>
    <row r="16" spans="1:5">
      <c r="A16" s="1" t="s">
        <v>55</v>
      </c>
      <c r="C16" s="4">
        <f>'Données du projet'!C50</f>
        <v>0</v>
      </c>
    </row>
    <row r="17" spans="1:3" ht="15" customHeight="1">
      <c r="A17" s="1" t="s">
        <v>375</v>
      </c>
      <c r="C17" s="4">
        <f>'Données du projet'!F52</f>
        <v>0</v>
      </c>
    </row>
    <row r="18" spans="1:3">
      <c r="A18" s="1" t="s">
        <v>376</v>
      </c>
      <c r="C18" s="4">
        <f>'Données du projet'!F53</f>
        <v>0</v>
      </c>
    </row>
    <row r="19" spans="1:3" ht="22.9" customHeight="1">
      <c r="A19" s="1" t="s">
        <v>377</v>
      </c>
      <c r="C19" s="4">
        <f>'Données du projet'!C58</f>
        <v>0</v>
      </c>
    </row>
    <row r="20" spans="1:3">
      <c r="A20" s="1" t="s">
        <v>64</v>
      </c>
      <c r="C20" s="4">
        <f>'Données du projet'!C60</f>
        <v>0</v>
      </c>
    </row>
    <row r="21" spans="1:3">
      <c r="A21" s="1" t="s">
        <v>65</v>
      </c>
      <c r="C21" s="4">
        <f>'Données du projet'!C61</f>
        <v>0</v>
      </c>
    </row>
    <row r="22" spans="1:3" ht="78.599999999999994" customHeight="1">
      <c r="A22" s="1" t="s">
        <v>378</v>
      </c>
      <c r="C22" s="4">
        <f>'Données du projet'!C68:E68</f>
        <v>0</v>
      </c>
    </row>
    <row r="23" spans="1:3">
      <c r="A23" s="1" t="s">
        <v>379</v>
      </c>
      <c r="C23" s="4">
        <f>'Données du projet'!C107</f>
        <v>0</v>
      </c>
    </row>
    <row r="24" spans="1:3" ht="33" customHeight="1">
      <c r="A24" s="1" t="s">
        <v>110</v>
      </c>
      <c r="C24" s="4">
        <f>'Données du projet'!C106</f>
        <v>0</v>
      </c>
    </row>
    <row r="25" spans="1:3">
      <c r="A25" s="1" t="s">
        <v>380</v>
      </c>
      <c r="C25" s="4">
        <f>'Données du projet'!C116</f>
        <v>0</v>
      </c>
    </row>
    <row r="26" spans="1:3">
      <c r="A26" s="1" t="s">
        <v>381</v>
      </c>
      <c r="C26" s="4">
        <f>'Données du projet'!C117</f>
        <v>0</v>
      </c>
    </row>
    <row r="27" spans="1:3" ht="18.600000000000001" customHeight="1">
      <c r="A27" s="1" t="s">
        <v>382</v>
      </c>
      <c r="C27" s="4">
        <f>'Données du projet'!C119</f>
        <v>0</v>
      </c>
    </row>
    <row r="28" spans="1:3">
      <c r="A28" s="1" t="s">
        <v>383</v>
      </c>
      <c r="C28" s="4" t="e">
        <f>'Données du projet'!#REF!</f>
        <v>#REF!</v>
      </c>
    </row>
    <row r="29" spans="1:3">
      <c r="A29" s="1" t="s">
        <v>384</v>
      </c>
      <c r="C29" s="4" t="e">
        <f>'Données du projet'!#REF!</f>
        <v>#REF!</v>
      </c>
    </row>
  </sheetData>
  <sheetProtection algorithmName="SHA-512" hashValue="X6wQq3dJD9ThxEHW+fK6L25kNwUhqladeEmnzCVtV7OS4++V2HvZpvcjq51RXjlv1ZYazS/1rLJrbWSpdUEtDg==" saltValue="9Xm4ETOJjgXcfoqMngUsJA==" spinCount="100000" sheet="1" objects="1" scenarios="1" selectLockedCells="1"/>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E8EA643-5251-43F8-BE1E-B6871A63A7C6}"/>
</file>

<file path=docProps/app.xml><?xml version="1.0" encoding="utf-8"?>
<Properties xmlns="http://schemas.openxmlformats.org/officeDocument/2006/extended-properties" xmlns:vt="http://schemas.openxmlformats.org/officeDocument/2006/docPropsVTypes">
  <Application>Microsoft Excel Online</Application>
  <Manager/>
  <Company>Region Sud</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WARNET Margaux</dc:creator>
  <cp:keywords/>
  <dc:description/>
  <cp:lastModifiedBy>PLAZY Carine</cp:lastModifiedBy>
  <cp:revision/>
  <dcterms:created xsi:type="dcterms:W3CDTF">2022-09-30T06:57:58Z</dcterms:created>
  <dcterms:modified xsi:type="dcterms:W3CDTF">2025-09-12T08:33:08Z</dcterms:modified>
  <cp:category/>
  <cp:contentStatus/>
</cp:coreProperties>
</file>